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E:\蒋军伟\郑亚娟\3毕业生\2021年毕业生\学士学位破格\第一批\"/>
    </mc:Choice>
  </mc:AlternateContent>
  <xr:revisionPtr revIDLastSave="0" documentId="13_ncr:1_{F308BDE6-6BBB-451B-84AE-AAA42647448F}" xr6:coauthVersionLast="46" xr6:coauthVersionMax="46" xr10:uidLastSave="{00000000-0000-0000-0000-000000000000}"/>
  <bookViews>
    <workbookView xWindow="2670" yWindow="645" windowWidth="21225" windowHeight="20160" xr2:uid="{DCA81B1E-5B27-44B0-976C-D0B85DC9ED19}"/>
  </bookViews>
  <sheets>
    <sheet name="Sheet1" sheetId="1" r:id="rId1"/>
  </sheets>
  <externalReferences>
    <externalReference r:id="rId2"/>
    <externalReference r:id="rId3"/>
    <externalReference r:id="rId4"/>
    <externalReference r:id="rId5"/>
  </externalReferences>
  <definedNames>
    <definedName name="_xlnm._FilterDatabase" localSheetId="0" hidden="1">Sheet1!$A$2:$M$118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12" i="1" l="1"/>
  <c r="I112" i="1"/>
  <c r="J111" i="1"/>
  <c r="I111" i="1"/>
  <c r="J110" i="1"/>
  <c r="I110" i="1"/>
  <c r="J109" i="1"/>
  <c r="I109" i="1"/>
  <c r="J108" i="1"/>
  <c r="I108" i="1"/>
  <c r="J107" i="1"/>
  <c r="I107" i="1"/>
  <c r="J106" i="1"/>
  <c r="I106" i="1"/>
  <c r="J105" i="1"/>
  <c r="I105" i="1"/>
  <c r="J104" i="1"/>
  <c r="I104" i="1"/>
  <c r="J103" i="1"/>
  <c r="I103" i="1"/>
  <c r="J98" i="1"/>
  <c r="I98" i="1"/>
  <c r="J96" i="1"/>
  <c r="J95" i="1"/>
</calcChain>
</file>

<file path=xl/sharedStrings.xml><?xml version="1.0" encoding="utf-8"?>
<sst xmlns="http://schemas.openxmlformats.org/spreadsheetml/2006/main" count="768" uniqueCount="415">
  <si>
    <t>序号</t>
    <phoneticPr fontId="3" type="noConversion"/>
  </si>
  <si>
    <t>专业</t>
    <phoneticPr fontId="3" type="noConversion"/>
  </si>
  <si>
    <t>班    级</t>
    <phoneticPr fontId="3" type="noConversion"/>
  </si>
  <si>
    <t>学    号</t>
    <phoneticPr fontId="3" type="noConversion"/>
  </si>
  <si>
    <t>姓名</t>
    <phoneticPr fontId="3" type="noConversion"/>
  </si>
  <si>
    <t>登记内容1</t>
    <phoneticPr fontId="3" type="noConversion"/>
  </si>
  <si>
    <t>登记内容2</t>
  </si>
  <si>
    <t>登记内容3</t>
  </si>
  <si>
    <t>登记内容4</t>
  </si>
  <si>
    <t>登记内容5</t>
  </si>
  <si>
    <t>破格类别</t>
    <phoneticPr fontId="3" type="noConversion"/>
  </si>
  <si>
    <t>财务管理</t>
    <phoneticPr fontId="3" type="noConversion"/>
  </si>
  <si>
    <t>财务管理171</t>
    <phoneticPr fontId="3" type="noConversion"/>
  </si>
  <si>
    <t>吕佳敏</t>
    <phoneticPr fontId="3" type="noConversion"/>
  </si>
  <si>
    <t>一种财务信息管理架</t>
    <phoneticPr fontId="3" type="noConversion"/>
  </si>
  <si>
    <t>202110316460.5</t>
    <phoneticPr fontId="3" type="noConversion"/>
  </si>
  <si>
    <t>发明专利</t>
  </si>
  <si>
    <t>财务管理173</t>
    <phoneticPr fontId="3" type="noConversion"/>
  </si>
  <si>
    <t>许筠梓</t>
    <phoneticPr fontId="3" type="noConversion"/>
  </si>
  <si>
    <t>财务管理计算机</t>
    <phoneticPr fontId="3" type="noConversion"/>
  </si>
  <si>
    <t>外观专利</t>
  </si>
  <si>
    <t>财务管理（专升本）</t>
    <phoneticPr fontId="3" type="noConversion"/>
  </si>
  <si>
    <t>财务管理1801</t>
    <phoneticPr fontId="3" type="noConversion"/>
  </si>
  <si>
    <t>董昊</t>
    <phoneticPr fontId="3" type="noConversion"/>
  </si>
  <si>
    <t>一种财务管理用的移动式文件收纳柜</t>
    <phoneticPr fontId="3" type="noConversion"/>
  </si>
  <si>
    <t>ZL201920940383.9</t>
    <phoneticPr fontId="3" type="noConversion"/>
  </si>
  <si>
    <t>实用新型专利</t>
    <phoneticPr fontId="3" type="noConversion"/>
  </si>
  <si>
    <t>国际经济与贸易</t>
    <phoneticPr fontId="3" type="noConversion"/>
  </si>
  <si>
    <t>国际贸易171</t>
    <phoneticPr fontId="3" type="noConversion"/>
  </si>
  <si>
    <t>刘馨然</t>
    <phoneticPr fontId="3" type="noConversion"/>
  </si>
  <si>
    <t>浙江省第四届大学生金融创新大赛</t>
    <phoneticPr fontId="3" type="noConversion"/>
  </si>
  <si>
    <t>省级</t>
    <phoneticPr fontId="3" type="noConversion"/>
  </si>
  <si>
    <t>学科政府类奖项</t>
    <phoneticPr fontId="3" type="noConversion"/>
  </si>
  <si>
    <t>国际贸易172</t>
    <phoneticPr fontId="3" type="noConversion"/>
  </si>
  <si>
    <t>刘哲</t>
    <phoneticPr fontId="3" type="noConversion"/>
  </si>
  <si>
    <t>产品展台（国际经济与贸易）</t>
    <phoneticPr fontId="3" type="noConversion"/>
  </si>
  <si>
    <t>外观专利</t>
    <phoneticPr fontId="3" type="noConversion"/>
  </si>
  <si>
    <t>国际贸易176</t>
    <phoneticPr fontId="3" type="noConversion"/>
  </si>
  <si>
    <t>张国伦</t>
    <phoneticPr fontId="3" type="noConversion"/>
  </si>
  <si>
    <t>国际经济与贸易模拟谈判桌装置</t>
    <phoneticPr fontId="3" type="noConversion"/>
  </si>
  <si>
    <t>202110173351.2</t>
    <phoneticPr fontId="3" type="noConversion"/>
  </si>
  <si>
    <t>发明专利</t>
    <phoneticPr fontId="3" type="noConversion"/>
  </si>
  <si>
    <t>会计学</t>
    <phoneticPr fontId="3" type="noConversion"/>
  </si>
  <si>
    <t>会计学173</t>
    <phoneticPr fontId="3" type="noConversion"/>
  </si>
  <si>
    <t>罗森彬</t>
    <phoneticPr fontId="3" type="noConversion"/>
  </si>
  <si>
    <t>票据盒（会计学）</t>
    <phoneticPr fontId="3" type="noConversion"/>
  </si>
  <si>
    <t>会计学174</t>
    <phoneticPr fontId="3" type="noConversion"/>
  </si>
  <si>
    <t>刘钦强</t>
    <phoneticPr fontId="3" type="noConversion"/>
  </si>
  <si>
    <t>计算器</t>
    <phoneticPr fontId="3" type="noConversion"/>
  </si>
  <si>
    <t>汪佳棋</t>
    <phoneticPr fontId="3" type="noConversion"/>
  </si>
  <si>
    <t>发票盒</t>
    <phoneticPr fontId="3" type="noConversion"/>
  </si>
  <si>
    <t>戚纯锋</t>
    <phoneticPr fontId="3" type="noConversion"/>
  </si>
  <si>
    <t>印泥盒（会计学）</t>
    <phoneticPr fontId="3" type="noConversion"/>
  </si>
  <si>
    <t>会计学175</t>
    <phoneticPr fontId="3" type="noConversion"/>
  </si>
  <si>
    <t>赵宏韬</t>
    <phoneticPr fontId="3" type="noConversion"/>
  </si>
  <si>
    <t>珠算盘（会计学）</t>
    <phoneticPr fontId="3" type="noConversion"/>
  </si>
  <si>
    <t>会计学176</t>
    <phoneticPr fontId="3" type="noConversion"/>
  </si>
  <si>
    <t>冷强</t>
    <phoneticPr fontId="3" type="noConversion"/>
  </si>
  <si>
    <t>财务报表整合设备</t>
    <phoneticPr fontId="3" type="noConversion"/>
  </si>
  <si>
    <t>金融工程</t>
    <phoneticPr fontId="3" type="noConversion"/>
  </si>
  <si>
    <t>金融工程172</t>
    <phoneticPr fontId="3" type="noConversion"/>
  </si>
  <si>
    <t>陈昊</t>
    <phoneticPr fontId="3" type="noConversion"/>
  </si>
  <si>
    <t>保险柜（金融工程）</t>
    <phoneticPr fontId="3" type="noConversion"/>
  </si>
  <si>
    <t>ZL 202030736106.4</t>
    <phoneticPr fontId="3" type="noConversion"/>
  </si>
  <si>
    <t>金融学</t>
    <phoneticPr fontId="3" type="noConversion"/>
  </si>
  <si>
    <t>金融学173</t>
    <phoneticPr fontId="3" type="noConversion"/>
  </si>
  <si>
    <t>刘星豪</t>
    <phoneticPr fontId="3" type="noConversion"/>
  </si>
  <si>
    <t>一种新型金融服务器终端设备</t>
    <phoneticPr fontId="3" type="noConversion"/>
  </si>
  <si>
    <t>202110345716.5</t>
    <phoneticPr fontId="3" type="noConversion"/>
  </si>
  <si>
    <t>金融学176</t>
    <phoneticPr fontId="3" type="noConversion"/>
  </si>
  <si>
    <t>舒鑫捷</t>
    <phoneticPr fontId="3" type="noConversion"/>
  </si>
  <si>
    <t>浙江省“新道杯”第五届大学生企业经营模拟沙盘竞赛本科组</t>
    <phoneticPr fontId="3" type="noConversion"/>
  </si>
  <si>
    <t>王一帆</t>
    <phoneticPr fontId="3" type="noConversion"/>
  </si>
  <si>
    <t>第十二届浙江省大学生职业生涯规划大赛</t>
    <phoneticPr fontId="3" type="noConversion"/>
  </si>
  <si>
    <t>毛君峰</t>
    <phoneticPr fontId="3" type="noConversion"/>
  </si>
  <si>
    <t>展示台（国际经济与贸易）</t>
    <phoneticPr fontId="3" type="noConversion"/>
  </si>
  <si>
    <t>ZL 202030744042.2</t>
    <phoneticPr fontId="3" type="noConversion"/>
  </si>
  <si>
    <t>金融学172</t>
    <phoneticPr fontId="3" type="noConversion"/>
  </si>
  <si>
    <t>王展豪</t>
    <phoneticPr fontId="3" type="noConversion"/>
  </si>
  <si>
    <t>一种金融用票据储纳盒</t>
    <phoneticPr fontId="3" type="noConversion"/>
  </si>
  <si>
    <t>202011636122.1</t>
    <phoneticPr fontId="3" type="noConversion"/>
  </si>
  <si>
    <t>王骁</t>
    <phoneticPr fontId="3" type="noConversion"/>
  </si>
  <si>
    <t>录取证明</t>
    <phoneticPr fontId="3" type="noConversion"/>
  </si>
  <si>
    <t>硕士研究生（国外）</t>
  </si>
  <si>
    <t>包路盈</t>
    <phoneticPr fontId="3" type="noConversion"/>
  </si>
  <si>
    <t>第五届浙江省大学生金融创新大赛</t>
    <phoneticPr fontId="3" type="noConversion"/>
  </si>
  <si>
    <t>2021届毕业生学士学位破格申请名单及支撑材料公示（第一批）</t>
    <phoneticPr fontId="2" type="noConversion"/>
  </si>
  <si>
    <t>电子商务及法律</t>
  </si>
  <si>
    <t>电商法律172</t>
  </si>
  <si>
    <t>2017010992</t>
  </si>
  <si>
    <t>袁国星</t>
  </si>
  <si>
    <t>一种带UWB标签的物流托盘</t>
  </si>
  <si>
    <t>202110284536.0</t>
  </si>
  <si>
    <t>法学</t>
  </si>
  <si>
    <t>法学171</t>
  </si>
  <si>
    <t>2017011830</t>
  </si>
  <si>
    <t>潘星同</t>
  </si>
  <si>
    <t>第七届浙江省大学生中华经典诵读竞赛</t>
  </si>
  <si>
    <t>省级</t>
  </si>
  <si>
    <t>二等</t>
  </si>
  <si>
    <t>学科政府类奖项</t>
  </si>
  <si>
    <t>法学174</t>
  </si>
  <si>
    <t>2017011115</t>
  </si>
  <si>
    <t>肖军</t>
  </si>
  <si>
    <t>法律职业资格考试</t>
  </si>
  <si>
    <t>国家级</t>
  </si>
  <si>
    <t>高端职业资格证书</t>
  </si>
  <si>
    <t>法学173</t>
  </si>
  <si>
    <t>2017011083</t>
  </si>
  <si>
    <t>苏照涵</t>
  </si>
  <si>
    <t>面试名单</t>
  </si>
  <si>
    <t>宝鸡市金台区人民检察院</t>
  </si>
  <si>
    <t>公务员</t>
  </si>
  <si>
    <t>建筑学</t>
  </si>
  <si>
    <t>建筑学161</t>
    <phoneticPr fontId="3" type="noConversion"/>
  </si>
  <si>
    <t>范洋阳</t>
  </si>
  <si>
    <t>建筑模型设计软件V1.0</t>
    <phoneticPr fontId="3" type="noConversion"/>
  </si>
  <si>
    <t>2021SR0487646</t>
  </si>
  <si>
    <t>软件著作权</t>
  </si>
  <si>
    <t>建筑学161</t>
  </si>
  <si>
    <t>林金东</t>
  </si>
  <si>
    <t>建筑模型优化软件V1.0</t>
    <phoneticPr fontId="3" type="noConversion"/>
  </si>
  <si>
    <t>2021SR0109513</t>
  </si>
  <si>
    <t>卢磊鹏</t>
  </si>
  <si>
    <t>建筑模型渲染软件V1.0</t>
    <phoneticPr fontId="3" type="noConversion"/>
  </si>
  <si>
    <t>2021SR0105875</t>
  </si>
  <si>
    <t>陆凌浩</t>
  </si>
  <si>
    <t>建筑设计演示软件V1.0</t>
    <phoneticPr fontId="3" type="noConversion"/>
  </si>
  <si>
    <t>2021SR0105909</t>
  </si>
  <si>
    <t>建筑学162</t>
  </si>
  <si>
    <t>钱粤东</t>
  </si>
  <si>
    <t>建筑模型优化软件V1.0</t>
  </si>
  <si>
    <t>视觉传达设计</t>
  </si>
  <si>
    <t>视觉传达设计172</t>
    <phoneticPr fontId="3" type="noConversion"/>
  </si>
  <si>
    <t>舒畅</t>
  </si>
  <si>
    <t>手绘笔（视觉传达设计）</t>
    <phoneticPr fontId="3" type="noConversion"/>
  </si>
  <si>
    <t>ZL202030654009.0</t>
    <phoneticPr fontId="3" type="noConversion"/>
  </si>
  <si>
    <t>环境设计</t>
  </si>
  <si>
    <t>环境设计180</t>
  </si>
  <si>
    <t>朱月阳</t>
  </si>
  <si>
    <t>一种咖啡杯</t>
  </si>
  <si>
    <t>环境设计173</t>
  </si>
  <si>
    <t>郭黎腾</t>
    <phoneticPr fontId="3" type="noConversion"/>
  </si>
  <si>
    <t>2019年浙江省大学生暨新苗人才计划创新创业孵化项目“一带一路背景下的宁波中心城区历史文化空间的整体提升与发展研究”</t>
  </si>
  <si>
    <t>无内容</t>
  </si>
  <si>
    <t>科研项目</t>
  </si>
  <si>
    <t>生物工程</t>
    <phoneticPr fontId="3" type="noConversion"/>
  </si>
  <si>
    <t>生物工程172</t>
    <phoneticPr fontId="3" type="noConversion"/>
  </si>
  <si>
    <t>高威</t>
    <phoneticPr fontId="3" type="noConversion"/>
  </si>
  <si>
    <t>2019年浙江省第十一届大学生生命科学竞赛</t>
    <phoneticPr fontId="3" type="noConversion"/>
  </si>
  <si>
    <t>三等奖</t>
    <phoneticPr fontId="3" type="noConversion"/>
  </si>
  <si>
    <t>参与</t>
    <phoneticPr fontId="3" type="noConversion"/>
  </si>
  <si>
    <t>食品质量与安全</t>
    <phoneticPr fontId="3" type="noConversion"/>
  </si>
  <si>
    <t>食品质量171</t>
    <phoneticPr fontId="3" type="noConversion"/>
  </si>
  <si>
    <t>张志炜</t>
    <phoneticPr fontId="3" type="noConversion"/>
  </si>
  <si>
    <t>河北省公务员省考</t>
    <phoneticPr fontId="3" type="noConversion"/>
  </si>
  <si>
    <t>考取事业编制</t>
  </si>
  <si>
    <t>环境工程</t>
    <phoneticPr fontId="3" type="noConversion"/>
  </si>
  <si>
    <t>环境工程172</t>
    <phoneticPr fontId="3" type="noConversion"/>
  </si>
  <si>
    <t>朱晟平</t>
    <phoneticPr fontId="3" type="noConversion"/>
  </si>
  <si>
    <t>吉林省公务员省考</t>
    <phoneticPr fontId="3" type="noConversion"/>
  </si>
  <si>
    <t>环境科学</t>
    <phoneticPr fontId="3" type="noConversion"/>
  </si>
  <si>
    <t>环境科学172</t>
    <phoneticPr fontId="3" type="noConversion"/>
  </si>
  <si>
    <t>陈乐</t>
    <phoneticPr fontId="3" type="noConversion"/>
  </si>
  <si>
    <t>浙江省公务员省考</t>
    <phoneticPr fontId="3" type="noConversion"/>
  </si>
  <si>
    <t>生物制药</t>
    <phoneticPr fontId="3" type="noConversion"/>
  </si>
  <si>
    <t>生物制药（单）17</t>
    <phoneticPr fontId="3" type="noConversion"/>
  </si>
  <si>
    <t>周晓华</t>
    <phoneticPr fontId="3" type="noConversion"/>
  </si>
  <si>
    <t>一种生物制药用反应釜</t>
    <phoneticPr fontId="3" type="noConversion"/>
  </si>
  <si>
    <t>林子豪</t>
    <phoneticPr fontId="3" type="noConversion"/>
  </si>
  <si>
    <t>生物制药机</t>
    <phoneticPr fontId="3" type="noConversion"/>
  </si>
  <si>
    <t>环境工程171</t>
    <phoneticPr fontId="3" type="noConversion"/>
  </si>
  <si>
    <t>梁博</t>
    <phoneticPr fontId="3" type="noConversion"/>
  </si>
  <si>
    <t>噪声检测仪</t>
    <phoneticPr fontId="3" type="noConversion"/>
  </si>
  <si>
    <t>施彭愿</t>
    <phoneticPr fontId="3" type="noConversion"/>
  </si>
  <si>
    <t>环境工程喷雾装置</t>
    <phoneticPr fontId="3" type="noConversion"/>
  </si>
  <si>
    <t>郑忠文</t>
    <phoneticPr fontId="3" type="noConversion"/>
  </si>
  <si>
    <t>水质过滤器</t>
    <phoneticPr fontId="3" type="noConversion"/>
  </si>
  <si>
    <t>陈萍</t>
    <phoneticPr fontId="3" type="noConversion"/>
  </si>
  <si>
    <t>空气加湿器</t>
    <phoneticPr fontId="3" type="noConversion"/>
  </si>
  <si>
    <t>许奇峰</t>
    <phoneticPr fontId="3" type="noConversion"/>
  </si>
  <si>
    <t>污水处理器</t>
    <phoneticPr fontId="3" type="noConversion"/>
  </si>
  <si>
    <t>陈杨</t>
    <phoneticPr fontId="3" type="noConversion"/>
  </si>
  <si>
    <t>空气质量监控器</t>
    <phoneticPr fontId="3" type="noConversion"/>
  </si>
  <si>
    <t>徐安南</t>
    <phoneticPr fontId="3" type="noConversion"/>
  </si>
  <si>
    <t>环境监测仪器</t>
    <phoneticPr fontId="3" type="noConversion"/>
  </si>
  <si>
    <t>周陈峻</t>
    <phoneticPr fontId="3" type="noConversion"/>
  </si>
  <si>
    <t>食品检测探针</t>
    <phoneticPr fontId="3" type="noConversion"/>
  </si>
  <si>
    <t>杨帆</t>
    <phoneticPr fontId="3" type="noConversion"/>
  </si>
  <si>
    <t>食品安全检测仪</t>
    <phoneticPr fontId="3" type="noConversion"/>
  </si>
  <si>
    <t>张艺洋</t>
    <phoneticPr fontId="3" type="noConversion"/>
  </si>
  <si>
    <t>生物发酵过滤装置</t>
    <phoneticPr fontId="3" type="noConversion"/>
  </si>
  <si>
    <t>盛英凯</t>
    <phoneticPr fontId="3" type="noConversion"/>
  </si>
  <si>
    <t>空气检测仪（环境科学）</t>
    <phoneticPr fontId="3" type="noConversion"/>
  </si>
  <si>
    <t>环境科学171</t>
    <phoneticPr fontId="3" type="noConversion"/>
  </si>
  <si>
    <t>孙黎扬</t>
    <phoneticPr fontId="3" type="noConversion"/>
  </si>
  <si>
    <t>水样取样器（环境监测用）</t>
    <phoneticPr fontId="3" type="noConversion"/>
  </si>
  <si>
    <t>洪泽宇</t>
    <phoneticPr fontId="3" type="noConversion"/>
  </si>
  <si>
    <t>制药罐</t>
    <phoneticPr fontId="3" type="noConversion"/>
  </si>
  <si>
    <t>电气工程及其自动化</t>
  </si>
  <si>
    <t>电气171</t>
  </si>
  <si>
    <t>李亚星</t>
  </si>
  <si>
    <t>特种作业操作证（电工作业）</t>
  </si>
  <si>
    <t>可不填</t>
  </si>
  <si>
    <t>电气172</t>
  </si>
  <si>
    <t>张昊炀</t>
  </si>
  <si>
    <t>张琛</t>
  </si>
  <si>
    <t>电气173</t>
  </si>
  <si>
    <t>李政贤</t>
  </si>
  <si>
    <t>浙江省大学生智能机器人创意竞赛</t>
  </si>
  <si>
    <t>三等奖</t>
  </si>
  <si>
    <t>马子阳</t>
  </si>
  <si>
    <t>电气174</t>
  </si>
  <si>
    <t>黄子曦</t>
  </si>
  <si>
    <t>胡承燊</t>
  </si>
  <si>
    <t>刘钊</t>
  </si>
  <si>
    <t>刘思谦</t>
  </si>
  <si>
    <t>池善斌</t>
  </si>
  <si>
    <t>梁佳旭</t>
  </si>
  <si>
    <t>电气工程及其自动化（专升本）</t>
  </si>
  <si>
    <t>电气1901</t>
  </si>
  <si>
    <t>唐宇翔</t>
  </si>
  <si>
    <t>吕涛</t>
  </si>
  <si>
    <t>电气1902</t>
  </si>
  <si>
    <t>刘晨宇</t>
  </si>
  <si>
    <t>电子信息工程</t>
  </si>
  <si>
    <t>电子173</t>
  </si>
  <si>
    <t>刘彦君</t>
  </si>
  <si>
    <t>机械电子工程</t>
  </si>
  <si>
    <t>机电17</t>
  </si>
  <si>
    <t>蔡昊晔</t>
  </si>
  <si>
    <t>浙江省创意机器人大赛</t>
  </si>
  <si>
    <t>一等奖</t>
  </si>
  <si>
    <t>通信工程</t>
  </si>
  <si>
    <t>通信173</t>
  </si>
  <si>
    <t>卢涵</t>
  </si>
  <si>
    <t>扫码枪</t>
  </si>
  <si>
    <t>物联网工程</t>
  </si>
  <si>
    <t>物联网171</t>
  </si>
  <si>
    <t>钱招辉</t>
  </si>
  <si>
    <t>物联网173</t>
  </si>
  <si>
    <t>张威</t>
  </si>
  <si>
    <t>焦范林</t>
  </si>
  <si>
    <t>浙江省第十二届“挑战杯”大学生创业计划竞赛</t>
  </si>
  <si>
    <t>刘昊峰</t>
  </si>
  <si>
    <t>物联网174</t>
  </si>
  <si>
    <t>刘宋淼</t>
  </si>
  <si>
    <t>计算机科学与技术</t>
    <phoneticPr fontId="3" type="noConversion"/>
  </si>
  <si>
    <t>计算机175</t>
    <phoneticPr fontId="3" type="noConversion"/>
  </si>
  <si>
    <t>2017010525</t>
    <phoneticPr fontId="3" type="noConversion"/>
  </si>
  <si>
    <t>李达宇</t>
    <phoneticPr fontId="3" type="noConversion"/>
  </si>
  <si>
    <t>移动硬盘（计算机科学与技术）</t>
    <phoneticPr fontId="3" type="noConversion"/>
  </si>
  <si>
    <t>ZL202030708854.1</t>
    <phoneticPr fontId="3" type="noConversion"/>
  </si>
  <si>
    <t>计算机176</t>
    <phoneticPr fontId="3" type="noConversion"/>
  </si>
  <si>
    <t>2017010566</t>
    <phoneticPr fontId="3" type="noConversion"/>
  </si>
  <si>
    <t>郑云波</t>
    <phoneticPr fontId="3" type="noConversion"/>
  </si>
  <si>
    <t>ZL202030708854.8</t>
    <phoneticPr fontId="3" type="noConversion"/>
  </si>
  <si>
    <t>统计学</t>
    <phoneticPr fontId="3" type="noConversion"/>
  </si>
  <si>
    <t>统计学171</t>
    <phoneticPr fontId="3" type="noConversion"/>
  </si>
  <si>
    <t>2017012355</t>
    <phoneticPr fontId="3" type="noConversion"/>
  </si>
  <si>
    <t>董佳琪</t>
    <phoneticPr fontId="3" type="noConversion"/>
  </si>
  <si>
    <t>统计仪</t>
    <phoneticPr fontId="3" type="noConversion"/>
  </si>
  <si>
    <t>ZL202030787054.3</t>
    <phoneticPr fontId="3" type="noConversion"/>
  </si>
  <si>
    <t>2017012365</t>
    <phoneticPr fontId="3" type="noConversion"/>
  </si>
  <si>
    <t>杨凯森</t>
    <phoneticPr fontId="3" type="noConversion"/>
  </si>
  <si>
    <t>长春理工大学学报</t>
    <phoneticPr fontId="3" type="noConversion"/>
  </si>
  <si>
    <t>基于大数据的金融风险预警系统</t>
    <phoneticPr fontId="3" type="noConversion"/>
  </si>
  <si>
    <t>第44卷第1期</t>
    <phoneticPr fontId="3" type="noConversion"/>
  </si>
  <si>
    <t>专业核心论文</t>
  </si>
  <si>
    <t>软件工程</t>
    <phoneticPr fontId="3" type="noConversion"/>
  </si>
  <si>
    <t>软工172</t>
    <phoneticPr fontId="3" type="noConversion"/>
  </si>
  <si>
    <t>2017010607</t>
    <phoneticPr fontId="3" type="noConversion"/>
  </si>
  <si>
    <t>柯越</t>
    <phoneticPr fontId="3" type="noConversion"/>
  </si>
  <si>
    <t>汉中城固县综合岗位</t>
    <phoneticPr fontId="3" type="noConversion"/>
  </si>
  <si>
    <t>电子商务</t>
  </si>
  <si>
    <t>电子商务171</t>
    <phoneticPr fontId="3" type="noConversion"/>
  </si>
  <si>
    <t>孙斌</t>
    <phoneticPr fontId="3" type="noConversion"/>
  </si>
  <si>
    <t>电子商务新媒体机</t>
    <phoneticPr fontId="3" type="noConversion"/>
  </si>
  <si>
    <t>胡潇阳</t>
    <phoneticPr fontId="3" type="noConversion"/>
  </si>
  <si>
    <t>电子商务173</t>
    <phoneticPr fontId="3" type="noConversion"/>
  </si>
  <si>
    <t>臧培栋</t>
  </si>
  <si>
    <t>电子商务174</t>
    <phoneticPr fontId="3" type="noConversion"/>
  </si>
  <si>
    <t>林钧洋</t>
    <phoneticPr fontId="3" type="noConversion"/>
  </si>
  <si>
    <t>水产养殖箱</t>
    <phoneticPr fontId="3" type="noConversion"/>
  </si>
  <si>
    <t>电子商务175</t>
  </si>
  <si>
    <t>翟俊杰</t>
  </si>
  <si>
    <t>系统集成项目管理工程师</t>
  </si>
  <si>
    <t>中级</t>
  </si>
  <si>
    <t>电子商务177</t>
    <phoneticPr fontId="3" type="noConversion"/>
  </si>
  <si>
    <t>舒秉健</t>
    <phoneticPr fontId="3" type="noConversion"/>
  </si>
  <si>
    <t>货架（电子商务）</t>
    <phoneticPr fontId="3" type="noConversion"/>
  </si>
  <si>
    <t>电子商务178</t>
    <phoneticPr fontId="3" type="noConversion"/>
  </si>
  <si>
    <t>阮丹袆</t>
    <phoneticPr fontId="3" type="noConversion"/>
  </si>
  <si>
    <t>电子商务储物架</t>
    <phoneticPr fontId="3" type="noConversion"/>
  </si>
  <si>
    <t>夏俊伟</t>
    <phoneticPr fontId="3" type="noConversion"/>
  </si>
  <si>
    <t>电子商务摆放货架</t>
    <phoneticPr fontId="3" type="noConversion"/>
  </si>
  <si>
    <t>叶祖峰</t>
    <phoneticPr fontId="3" type="noConversion"/>
  </si>
  <si>
    <t>工商管理</t>
    <phoneticPr fontId="3" type="noConversion"/>
  </si>
  <si>
    <t>工商管理171</t>
    <phoneticPr fontId="3" type="noConversion"/>
  </si>
  <si>
    <t>楼逸俊</t>
  </si>
  <si>
    <t>张梦强</t>
    <phoneticPr fontId="3" type="noConversion"/>
  </si>
  <si>
    <t>工商管理考勤机</t>
    <phoneticPr fontId="3" type="noConversion"/>
  </si>
  <si>
    <t>李文烨</t>
    <phoneticPr fontId="3" type="noConversion"/>
  </si>
  <si>
    <t>机密柜（工商管理）</t>
    <phoneticPr fontId="3" type="noConversion"/>
  </si>
  <si>
    <t>工商管理</t>
  </si>
  <si>
    <t>工商管理172</t>
    <phoneticPr fontId="3" type="noConversion"/>
  </si>
  <si>
    <t>孙浩淼</t>
  </si>
  <si>
    <t>省三等奖</t>
  </si>
  <si>
    <t>刘田田</t>
  </si>
  <si>
    <t>工商管理173</t>
    <phoneticPr fontId="3" type="noConversion"/>
  </si>
  <si>
    <t>秦少博</t>
  </si>
  <si>
    <t>人力资源管理师四级</t>
  </si>
  <si>
    <t>四级</t>
    <phoneticPr fontId="3" type="noConversion"/>
  </si>
  <si>
    <t>工商管理174</t>
  </si>
  <si>
    <t>孙国浩</t>
  </si>
  <si>
    <t>工商管理176</t>
    <phoneticPr fontId="3" type="noConversion"/>
  </si>
  <si>
    <t>王建路</t>
    <phoneticPr fontId="3" type="noConversion"/>
  </si>
  <si>
    <t>工商管理资料架</t>
    <phoneticPr fontId="3" type="noConversion"/>
  </si>
  <si>
    <t>物流管理</t>
  </si>
  <si>
    <t>物流管理171</t>
    <phoneticPr fontId="3" type="noConversion"/>
  </si>
  <si>
    <t>符策源</t>
  </si>
  <si>
    <t>CILT二级</t>
  </si>
  <si>
    <t>陈建辉</t>
  </si>
  <si>
    <t>二级</t>
  </si>
  <si>
    <t>物流管理</t>
    <phoneticPr fontId="3" type="noConversion"/>
  </si>
  <si>
    <t>范从生</t>
    <phoneticPr fontId="3" type="noConversion"/>
  </si>
  <si>
    <t>杨子仁</t>
    <phoneticPr fontId="3" type="noConversion"/>
  </si>
  <si>
    <t>物流管理172</t>
    <phoneticPr fontId="3" type="noConversion"/>
  </si>
  <si>
    <t>刘德浩</t>
  </si>
  <si>
    <t>基于物流管理软件控制的物流搬运机器人</t>
  </si>
  <si>
    <t>蒋欧</t>
  </si>
  <si>
    <t>物流管理173</t>
  </si>
  <si>
    <t>陈易</t>
  </si>
  <si>
    <t>关伟瀚</t>
  </si>
  <si>
    <t>黄冰冰</t>
  </si>
  <si>
    <t>物流管理175</t>
  </si>
  <si>
    <t>谢俊杰</t>
  </si>
  <si>
    <t>林徐锋</t>
  </si>
  <si>
    <t>钱霁海</t>
  </si>
  <si>
    <t>徐方俊</t>
  </si>
  <si>
    <t>物流管理176</t>
  </si>
  <si>
    <t>孔维政</t>
  </si>
  <si>
    <t>杨政波</t>
  </si>
  <si>
    <t>市场营销</t>
    <phoneticPr fontId="3" type="noConversion"/>
  </si>
  <si>
    <t>市场营销171</t>
    <phoneticPr fontId="3" type="noConversion"/>
  </si>
  <si>
    <t>沈仕豪</t>
  </si>
  <si>
    <t>货物展示柜（市场营销）</t>
  </si>
  <si>
    <t>市场营销</t>
  </si>
  <si>
    <t>秦鹤铭</t>
  </si>
  <si>
    <t>产品展架（市场营销）</t>
  </si>
  <si>
    <t>朱经纬</t>
  </si>
  <si>
    <t>客户信息采集终端（市场营销）</t>
  </si>
  <si>
    <t>市场营销172</t>
  </si>
  <si>
    <t>李欣蔚</t>
    <phoneticPr fontId="3" type="noConversion"/>
  </si>
  <si>
    <t>展示柜（市场营销）</t>
    <phoneticPr fontId="3" type="noConversion"/>
  </si>
  <si>
    <t>周利</t>
    <phoneticPr fontId="3" type="noConversion"/>
  </si>
  <si>
    <t>市场推广终端（市场营销）</t>
    <phoneticPr fontId="3" type="noConversion"/>
  </si>
  <si>
    <t>田德雨</t>
    <phoneticPr fontId="3" type="noConversion"/>
  </si>
  <si>
    <t>一种用于市场营销的展示装置</t>
    <phoneticPr fontId="3" type="noConversion"/>
  </si>
  <si>
    <t>ZL202030736198.6</t>
    <phoneticPr fontId="3" type="noConversion"/>
  </si>
  <si>
    <t xml:space="preserve"> </t>
    <phoneticPr fontId="2" type="noConversion"/>
  </si>
  <si>
    <t>信息采集器（物联网工程）</t>
    <phoneticPr fontId="2" type="noConversion"/>
  </si>
  <si>
    <t>专利数据加密器（物联网工程）</t>
    <phoneticPr fontId="2" type="noConversion"/>
  </si>
  <si>
    <t>数据分析仪（物联网工程）</t>
    <phoneticPr fontId="2" type="noConversion"/>
  </si>
  <si>
    <t>物联系统展示屏（物联网工程）</t>
    <phoneticPr fontId="2" type="noConversion"/>
  </si>
  <si>
    <t>电子商务新媒体推广机</t>
    <phoneticPr fontId="3" type="noConversion"/>
  </si>
  <si>
    <t>办公桌（工商）</t>
    <phoneticPr fontId="2" type="noConversion"/>
  </si>
  <si>
    <t>一种财务档案放置柜</t>
    <phoneticPr fontId="2" type="noConversion"/>
  </si>
  <si>
    <t>笔记录音笔（物流管理）</t>
    <phoneticPr fontId="3" type="noConversion"/>
  </si>
  <si>
    <t>ZL202030777232.4</t>
    <phoneticPr fontId="3" type="noConversion"/>
  </si>
  <si>
    <t>ZL202030785718.2</t>
    <phoneticPr fontId="3" type="noConversion"/>
  </si>
  <si>
    <t>ZL202030736101.1</t>
    <phoneticPr fontId="3" type="noConversion"/>
  </si>
  <si>
    <t>ZL202030738101.5</t>
    <phoneticPr fontId="3" type="noConversion"/>
  </si>
  <si>
    <t>ZL202030738102.x</t>
    <phoneticPr fontId="3" type="noConversion"/>
  </si>
  <si>
    <t>ZL202030785719.7</t>
    <phoneticPr fontId="3" type="noConversion"/>
  </si>
  <si>
    <t>202110465308.3</t>
    <phoneticPr fontId="2" type="noConversion"/>
  </si>
  <si>
    <t>ZL202030340181.9</t>
    <phoneticPr fontId="2" type="noConversion"/>
  </si>
  <si>
    <t>ZL202030676018.X</t>
    <phoneticPr fontId="2" type="noConversion"/>
  </si>
  <si>
    <t>ZL202030687137.5</t>
    <phoneticPr fontId="2" type="noConversion"/>
  </si>
  <si>
    <t>ZL202030601468.2</t>
    <phoneticPr fontId="2" type="noConversion"/>
  </si>
  <si>
    <t>ZL202030604175.X</t>
    <phoneticPr fontId="2" type="noConversion"/>
  </si>
  <si>
    <t>ZL202030667335.5</t>
    <phoneticPr fontId="2" type="noConversion"/>
  </si>
  <si>
    <t>ZL202030610610.X</t>
    <phoneticPr fontId="2" type="noConversion"/>
  </si>
  <si>
    <t>ZL202030652825.8</t>
    <phoneticPr fontId="2" type="noConversion"/>
  </si>
  <si>
    <t>ZL202030797337.6</t>
    <phoneticPr fontId="2" type="noConversion"/>
  </si>
  <si>
    <t>ZL202030604329.5</t>
    <phoneticPr fontId="2" type="noConversion"/>
  </si>
  <si>
    <t>ZL202030339458.6</t>
    <phoneticPr fontId="2" type="noConversion"/>
  </si>
  <si>
    <t>ZL202030786179.4</t>
  </si>
  <si>
    <t>ZL202030765885.0</t>
    <phoneticPr fontId="2" type="noConversion"/>
  </si>
  <si>
    <t>ZL202030767614.9</t>
    <phoneticPr fontId="2" type="noConversion"/>
  </si>
  <si>
    <t>ZL202030258608.0</t>
    <phoneticPr fontId="2" type="noConversion"/>
  </si>
  <si>
    <t>ZL202030736094.5</t>
    <phoneticPr fontId="2" type="noConversion"/>
  </si>
  <si>
    <t>ZL202030761837.4</t>
    <phoneticPr fontId="2" type="noConversion"/>
  </si>
  <si>
    <t>ZL202030763896.5</t>
    <phoneticPr fontId="2" type="noConversion"/>
  </si>
  <si>
    <t>ZL202030761015.6</t>
  </si>
  <si>
    <t>ZL202030800337.7</t>
    <phoneticPr fontId="3" type="noConversion"/>
  </si>
  <si>
    <t>ZL202030793642.8</t>
    <phoneticPr fontId="3" type="noConversion"/>
  </si>
  <si>
    <t>ZL202030759696.2</t>
    <phoneticPr fontId="2" type="noConversion"/>
  </si>
  <si>
    <t>ZL202030741512.X</t>
    <phoneticPr fontId="3" type="noConversion"/>
  </si>
  <si>
    <t>ZL202030797128.1</t>
    <phoneticPr fontId="3" type="noConversion"/>
  </si>
  <si>
    <t>ZL202030767781.3</t>
    <phoneticPr fontId="3" type="noConversion"/>
  </si>
  <si>
    <t>ZL202030770792.7</t>
    <phoneticPr fontId="3" type="noConversion"/>
  </si>
  <si>
    <t>ZL202030610181.6</t>
    <phoneticPr fontId="3" type="noConversion"/>
  </si>
  <si>
    <t>ZL202030771775.5</t>
    <phoneticPr fontId="3" type="noConversion"/>
  </si>
  <si>
    <t>ZL202030736108.3</t>
    <phoneticPr fontId="3" type="noConversion"/>
  </si>
  <si>
    <t>ZL202030778676.X</t>
    <phoneticPr fontId="3" type="noConversion"/>
  </si>
  <si>
    <t>ZL202030696554.6</t>
    <phoneticPr fontId="3" type="noConversion"/>
  </si>
  <si>
    <t>ZL202030696568.8</t>
    <phoneticPr fontId="3" type="noConversion"/>
  </si>
  <si>
    <t>ZL202030696569.2</t>
    <phoneticPr fontId="3" type="noConversion"/>
  </si>
  <si>
    <t>ZL202030696555.0</t>
    <phoneticPr fontId="3" type="noConversion"/>
  </si>
  <si>
    <t>ZL202030696570.5</t>
    <phoneticPr fontId="3" type="noConversion"/>
  </si>
  <si>
    <t>ZL202032696571.X</t>
    <phoneticPr fontId="3" type="noConversion"/>
  </si>
  <si>
    <t>二等奖</t>
    <phoneticPr fontId="3" type="noConversion"/>
  </si>
  <si>
    <t>考取事业编制</t>
    <phoneticPr fontId="2" type="noConversion"/>
  </si>
  <si>
    <t>陕西省事业单位</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</si>
</sst>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_ "/>
    <numFmt numFmtId="178" formatCode="0.00_ "/>
  </numFmts>
  <fonts count="9" x14ac:knownFonts="1">
    <font>
      <sz val="11"/>
      <color theme="1"/>
      <name val="等线"/>
      <family val="2"/>
      <charset val="134"/>
      <scheme val="minor"/>
    </font>
    <font>
      <b/>
      <sz val="12"/>
      <name val="仿宋"/>
      <family val="3"/>
      <charset val="134"/>
    </font>
    <font>
      <sz val="9"/>
      <name val="等线"/>
      <family val="2"/>
      <charset val="134"/>
      <scheme val="minor"/>
    </font>
    <font>
      <sz val="9"/>
      <name val="宋体"/>
      <family val="3"/>
      <charset val="134"/>
    </font>
    <font>
      <sz val="11"/>
      <color theme="1"/>
      <name val="仿宋"/>
      <family val="3"/>
      <charset val="134"/>
    </font>
    <font>
      <sz val="10"/>
      <name val="宋体"/>
      <family val="3"/>
      <charset val="134"/>
    </font>
    <font>
      <sz val="10"/>
      <color rgb="FF000000"/>
      <name val="宋体"/>
      <family val="3"/>
      <charset val="134"/>
    </font>
    <font>
      <sz val="11"/>
      <name val="仿宋"/>
      <family val="3"/>
      <charset val="134"/>
    </font>
    <font>
      <sz val="16"/>
      <color theme="1"/>
      <name val="宋体"/>
      <family val="3"/>
      <charset val="134"/>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indexed="64"/>
      </bottom>
      <diagonal/>
    </border>
  </borders>
  <cellStyleXfs count="1">
    <xf numFmtId="0" fontId="0" fillId="0" borderId="0">
      <alignment vertical="center"/>
    </xf>
  </cellStyleXfs>
  <cellXfs count="51">
    <xf numFmtId="0" fontId="0" fillId="0" borderId="0" xfId="0">
      <alignment vertical="center"/>
    </xf>
    <xf numFmtId="0" fontId="1" fillId="0" borderId="1" xfId="0" applyFont="1" applyBorder="1">
      <alignment vertical="center"/>
    </xf>
    <xf numFmtId="0" fontId="1" fillId="0" borderId="1" xfId="0" applyFont="1" applyBorder="1" applyAlignment="1">
      <alignment horizontal="left" vertical="center" wrapText="1"/>
    </xf>
    <xf numFmtId="0" fontId="1" fillId="0" borderId="1" xfId="0" applyFont="1" applyBorder="1" applyAlignment="1">
      <alignment vertical="center" wrapText="1"/>
    </xf>
    <xf numFmtId="49" fontId="1" fillId="0" borderId="1" xfId="0" applyNumberFormat="1" applyFont="1" applyBorder="1" applyAlignment="1">
      <alignment horizontal="left" vertical="center" wrapText="1"/>
    </xf>
    <xf numFmtId="0" fontId="1" fillId="0" borderId="1" xfId="0" applyFont="1" applyBorder="1" applyAlignment="1">
      <alignment horizontal="center" vertical="center" wrapText="1"/>
    </xf>
    <xf numFmtId="0" fontId="4" fillId="0" borderId="0" xfId="0" applyFont="1" applyAlignment="1"/>
    <xf numFmtId="0" fontId="4" fillId="0" borderId="0" xfId="0" applyFont="1" applyAlignment="1">
      <alignment horizontal="left"/>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176" fontId="5" fillId="0" borderId="1" xfId="0" applyNumberFormat="1" applyFont="1" applyBorder="1" applyAlignment="1">
      <alignment horizontal="left" vertical="center"/>
    </xf>
    <xf numFmtId="177" fontId="5" fillId="0" borderId="1" xfId="0" applyNumberFormat="1" applyFont="1" applyBorder="1" applyAlignment="1">
      <alignment horizontal="left" vertical="center"/>
    </xf>
    <xf numFmtId="0" fontId="5" fillId="0" borderId="1" xfId="0" quotePrefix="1" applyFont="1" applyBorder="1" applyAlignment="1">
      <alignment horizontal="left" vertical="center"/>
    </xf>
    <xf numFmtId="0" fontId="5" fillId="2" borderId="1" xfId="0" applyFont="1" applyFill="1" applyBorder="1" applyAlignment="1">
      <alignment horizontal="left" vertical="center"/>
    </xf>
    <xf numFmtId="0" fontId="6" fillId="0" borderId="2" xfId="0" applyFont="1" applyBorder="1" applyAlignment="1">
      <alignment horizontal="left" vertical="center"/>
    </xf>
    <xf numFmtId="0" fontId="5" fillId="0" borderId="2" xfId="0" applyFont="1" applyBorder="1" applyAlignment="1">
      <alignment horizontal="left" vertical="center"/>
    </xf>
    <xf numFmtId="0" fontId="6" fillId="0" borderId="2" xfId="0" applyFont="1" applyBorder="1" applyAlignment="1">
      <alignment horizontal="left" vertical="center" wrapText="1"/>
    </xf>
    <xf numFmtId="49" fontId="6" fillId="0" borderId="2" xfId="0" applyNumberFormat="1" applyFont="1" applyBorder="1" applyAlignment="1">
      <alignment horizontal="left" vertical="center" wrapText="1"/>
    </xf>
    <xf numFmtId="0" fontId="5" fillId="0" borderId="2" xfId="0" applyFont="1" applyBorder="1" applyAlignment="1">
      <alignment horizontal="left" vertical="center" wrapText="1"/>
    </xf>
    <xf numFmtId="49" fontId="5" fillId="0" borderId="2" xfId="0" applyNumberFormat="1" applyFont="1" applyBorder="1" applyAlignment="1">
      <alignment horizontal="left" vertical="center" wrapText="1"/>
    </xf>
    <xf numFmtId="0" fontId="6" fillId="0" borderId="1" xfId="0" applyFont="1" applyBorder="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6" fillId="0" borderId="5" xfId="0" applyFont="1" applyBorder="1" applyAlignment="1">
      <alignment horizontal="left" vertical="center"/>
    </xf>
    <xf numFmtId="0" fontId="6" fillId="0" borderId="0" xfId="0" applyFont="1" applyAlignment="1">
      <alignment horizontal="left" vertical="center" wrapText="1"/>
    </xf>
    <xf numFmtId="0" fontId="6" fillId="0" borderId="4" xfId="0" applyFont="1" applyBorder="1" applyAlignment="1">
      <alignment horizontal="left" vertical="center"/>
    </xf>
    <xf numFmtId="0" fontId="5" fillId="0" borderId="4" xfId="0" applyFont="1" applyBorder="1" applyAlignment="1">
      <alignment horizontal="left" vertical="center" wrapText="1"/>
    </xf>
    <xf numFmtId="0" fontId="6" fillId="0" borderId="3" xfId="0" applyFont="1" applyBorder="1" applyAlignment="1">
      <alignment horizontal="left" vertical="center" wrapText="1"/>
    </xf>
    <xf numFmtId="49" fontId="6" fillId="0" borderId="1" xfId="0" applyNumberFormat="1" applyFont="1" applyBorder="1" applyAlignment="1">
      <alignment horizontal="left" vertical="center" wrapText="1"/>
    </xf>
    <xf numFmtId="0" fontId="6" fillId="0" borderId="6" xfId="0" applyFont="1" applyBorder="1" applyAlignment="1">
      <alignment horizontal="left" vertical="center" wrapText="1"/>
    </xf>
    <xf numFmtId="0" fontId="6" fillId="0" borderId="4" xfId="0" applyFont="1" applyBorder="1" applyAlignment="1">
      <alignment horizontal="left" vertical="center" wrapText="1"/>
    </xf>
    <xf numFmtId="49" fontId="5" fillId="0" borderId="5" xfId="0" applyNumberFormat="1" applyFont="1" applyBorder="1" applyAlignment="1">
      <alignment horizontal="left" vertical="center" wrapText="1"/>
    </xf>
    <xf numFmtId="0" fontId="6" fillId="0" borderId="7" xfId="0" applyFont="1" applyBorder="1" applyAlignment="1">
      <alignment horizontal="left" vertical="center"/>
    </xf>
    <xf numFmtId="0" fontId="5" fillId="0" borderId="7"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1" xfId="0" applyFont="1" applyBorder="1" applyAlignment="1">
      <alignment horizontal="left" vertical="center" wrapText="1"/>
    </xf>
    <xf numFmtId="49" fontId="5" fillId="0" borderId="1" xfId="0" applyNumberFormat="1"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178" fontId="5" fillId="0" borderId="1" xfId="0" applyNumberFormat="1" applyFont="1" applyBorder="1" applyAlignment="1">
      <alignment horizontal="left" vertical="center"/>
    </xf>
    <xf numFmtId="0" fontId="5" fillId="0" borderId="0" xfId="0" applyFont="1" applyAlignment="1">
      <alignment horizontal="left" vertical="center"/>
    </xf>
    <xf numFmtId="31" fontId="5" fillId="0" borderId="1" xfId="0" applyNumberFormat="1" applyFont="1" applyBorder="1" applyAlignment="1">
      <alignment horizontal="left" vertical="center"/>
    </xf>
    <xf numFmtId="177" fontId="5" fillId="2" borderId="1" xfId="0" applyNumberFormat="1" applyFont="1" applyFill="1" applyBorder="1" applyAlignment="1">
      <alignment horizontal="left" vertical="center"/>
    </xf>
    <xf numFmtId="0" fontId="5" fillId="0" borderId="1" xfId="0" applyFont="1" applyFill="1" applyBorder="1" applyAlignment="1">
      <alignment horizontal="left" vertical="center"/>
    </xf>
    <xf numFmtId="0" fontId="5" fillId="0" borderId="1" xfId="0" applyFont="1" applyFill="1" applyBorder="1" applyAlignment="1">
      <alignment horizontal="left" vertical="center" wrapText="1"/>
    </xf>
    <xf numFmtId="0" fontId="7" fillId="0" borderId="0" xfId="0" applyFont="1" applyFill="1" applyAlignment="1"/>
    <xf numFmtId="49" fontId="5" fillId="0" borderId="1" xfId="0" applyNumberFormat="1" applyFont="1" applyFill="1" applyBorder="1" applyAlignment="1">
      <alignment horizontal="left" vertical="center" wrapText="1"/>
    </xf>
    <xf numFmtId="0" fontId="5" fillId="0" borderId="1" xfId="0" quotePrefix="1" applyFont="1" applyFill="1" applyBorder="1" applyAlignment="1">
      <alignment horizontal="left" vertical="center"/>
    </xf>
    <xf numFmtId="0" fontId="4" fillId="0" borderId="0" xfId="0" applyFont="1" applyFill="1" applyAlignment="1"/>
    <xf numFmtId="0" fontId="8" fillId="0" borderId="11"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istrator\Documents\tencent%20files\408417303\filerecv\&#24037;&#21830;173-174&#23398;&#22763;&#23398;&#20301;&#30772;&#26684;&#27719;&#24635;&#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23398;&#20301;&#30772;&#26684;\2021&#23626;\&#21508;&#29677;&#26448;&#26009;&#27719;&#24635;\&#29289;&#27969;171-2&#30772;&#26684;&#27719;&#24635;\&#29289;&#27969;171-2&#30772;&#26684;&#27719;&#2463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ell\Desktop\&#38468;&#20214;5&#65306;&#23398;&#22763;&#23398;&#20301;&#30772;&#26684;&#27719;&#24635;&#34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23398;&#20301;&#30772;&#26684;\2021&#23626;\&#21508;&#29677;&#26448;&#26009;&#27719;&#24635;\&#29289;&#27969;173-174&#29677;&#27719;&#24635;&#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学士学位破格汇总表"/>
      <sheetName val="学位破格统计格式说明"/>
    </sheetNames>
    <sheetDataSet>
      <sheetData sheetId="0" refreshError="1"/>
      <sheetData sheetId="1" refreshError="1">
        <row r="1">
          <cell r="A1" t="str">
            <v>破格条件</v>
          </cell>
          <cell r="B1" t="str">
            <v>选项1</v>
          </cell>
          <cell r="C1" t="str">
            <v>选项2</v>
          </cell>
          <cell r="D1" t="str">
            <v>选项3</v>
          </cell>
          <cell r="E1" t="str">
            <v>选项4</v>
          </cell>
        </row>
        <row r="2">
          <cell r="A2" t="str">
            <v>学科政府类奖项</v>
          </cell>
          <cell r="B2" t="str">
            <v>奖项名称</v>
          </cell>
          <cell r="C2" t="str">
            <v>级别</v>
          </cell>
          <cell r="D2" t="str">
            <v>等级</v>
          </cell>
          <cell r="E2" t="str">
            <v>无内容</v>
          </cell>
        </row>
        <row r="3">
          <cell r="A3"/>
          <cell r="B3"/>
          <cell r="C3"/>
          <cell r="D3"/>
          <cell r="E3"/>
        </row>
        <row r="4">
          <cell r="A4" t="str">
            <v>科研项目</v>
          </cell>
          <cell r="B4" t="str">
            <v>科研名称</v>
          </cell>
          <cell r="C4" t="str">
            <v>级别</v>
          </cell>
          <cell r="D4" t="str">
            <v>无内容</v>
          </cell>
          <cell r="E4" t="str">
            <v>无内容</v>
          </cell>
        </row>
        <row r="5">
          <cell r="A5"/>
          <cell r="B5"/>
          <cell r="C5"/>
          <cell r="D5"/>
          <cell r="E5"/>
        </row>
        <row r="6">
          <cell r="A6" t="str">
            <v>专业核心论文</v>
          </cell>
          <cell r="B6" t="str">
            <v>期刊名称</v>
          </cell>
          <cell r="C6" t="str">
            <v>论文题目</v>
          </cell>
          <cell r="D6" t="str">
            <v>期号</v>
          </cell>
          <cell r="E6" t="str">
            <v>排名</v>
          </cell>
        </row>
        <row r="7">
          <cell r="A7"/>
          <cell r="B7"/>
          <cell r="C7"/>
          <cell r="D7"/>
          <cell r="E7"/>
        </row>
        <row r="8">
          <cell r="A8" t="str">
            <v>软件著作权</v>
          </cell>
          <cell r="B8" t="str">
            <v>软件名称</v>
          </cell>
          <cell r="C8" t="str">
            <v>登记号</v>
          </cell>
          <cell r="D8" t="str">
            <v>开发完成日期（如20160308）</v>
          </cell>
          <cell r="E8" t="str">
            <v>排名</v>
          </cell>
        </row>
        <row r="9">
          <cell r="A9"/>
          <cell r="B9"/>
          <cell r="C9"/>
          <cell r="D9"/>
          <cell r="E9"/>
        </row>
        <row r="10">
          <cell r="A10" t="str">
            <v>发明专利</v>
          </cell>
          <cell r="B10" t="str">
            <v>专利名称</v>
          </cell>
          <cell r="C10" t="str">
            <v>申请号</v>
          </cell>
          <cell r="D10" t="str">
            <v>申请日期（如20160308）</v>
          </cell>
          <cell r="E10" t="str">
            <v>排名</v>
          </cell>
        </row>
        <row r="11">
          <cell r="A11"/>
          <cell r="B11"/>
          <cell r="C11"/>
          <cell r="D11"/>
          <cell r="E11"/>
        </row>
        <row r="12">
          <cell r="A12" t="str">
            <v>实用新型专利</v>
          </cell>
          <cell r="B12" t="str">
            <v>专利名称</v>
          </cell>
          <cell r="C12" t="str">
            <v>专利号</v>
          </cell>
          <cell r="D12" t="str">
            <v>申请日期（如20160308）</v>
          </cell>
          <cell r="E12" t="str">
            <v>排名</v>
          </cell>
        </row>
        <row r="13">
          <cell r="A13"/>
          <cell r="B13"/>
          <cell r="C13"/>
          <cell r="D13"/>
          <cell r="E13"/>
        </row>
        <row r="14">
          <cell r="A14" t="str">
            <v>外观专利</v>
          </cell>
          <cell r="B14" t="str">
            <v>专利名称</v>
          </cell>
          <cell r="C14" t="str">
            <v>专利号</v>
          </cell>
          <cell r="D14" t="str">
            <v>申请日期（如20160308）</v>
          </cell>
          <cell r="E14" t="str">
            <v>排名</v>
          </cell>
        </row>
        <row r="15">
          <cell r="A15"/>
          <cell r="B15"/>
          <cell r="C15"/>
          <cell r="D15"/>
          <cell r="E15"/>
        </row>
        <row r="16">
          <cell r="A16" t="str">
            <v>高端职业资格证书</v>
          </cell>
          <cell r="B16" t="str">
            <v>证书名称</v>
          </cell>
          <cell r="C16" t="str">
            <v>级别</v>
          </cell>
          <cell r="D16" t="str">
            <v>无内容</v>
          </cell>
          <cell r="E16" t="str">
            <v>无内容</v>
          </cell>
        </row>
        <row r="17">
          <cell r="A17"/>
          <cell r="B17"/>
          <cell r="C17"/>
          <cell r="D17"/>
          <cell r="E17"/>
        </row>
        <row r="18">
          <cell r="A18" t="str">
            <v>硕士研究生（国内）</v>
          </cell>
          <cell r="B18" t="str">
            <v>达到复试分数线证明</v>
          </cell>
          <cell r="C18" t="str">
            <v>无内容</v>
          </cell>
          <cell r="D18" t="str">
            <v>无内容</v>
          </cell>
          <cell r="E18" t="str">
            <v>无内容</v>
          </cell>
        </row>
        <row r="19">
          <cell r="A19"/>
          <cell r="B19"/>
          <cell r="C19"/>
          <cell r="D19"/>
          <cell r="E19"/>
        </row>
        <row r="20">
          <cell r="A20" t="str">
            <v>硕士研究生（国外）</v>
          </cell>
          <cell r="B20" t="str">
            <v>录取证明</v>
          </cell>
          <cell r="C20" t="str">
            <v>无内容</v>
          </cell>
          <cell r="D20" t="str">
            <v>无内容</v>
          </cell>
          <cell r="E20" t="str">
            <v>无内容</v>
          </cell>
        </row>
        <row r="21">
          <cell r="A21"/>
          <cell r="B21"/>
          <cell r="C21"/>
          <cell r="D21"/>
          <cell r="E21"/>
        </row>
        <row r="22">
          <cell r="A22" t="str">
            <v>艺术类学会协会奖</v>
          </cell>
          <cell r="B22" t="str">
            <v>奖项名称</v>
          </cell>
          <cell r="C22" t="str">
            <v>级别</v>
          </cell>
          <cell r="D22" t="str">
            <v>等级</v>
          </cell>
          <cell r="E22" t="str">
            <v>无内容</v>
          </cell>
        </row>
        <row r="23">
          <cell r="A23"/>
          <cell r="B23"/>
          <cell r="C23"/>
          <cell r="D23"/>
          <cell r="E23"/>
        </row>
        <row r="24">
          <cell r="A24" t="str">
            <v>毕业论文优秀</v>
          </cell>
          <cell r="B24" t="str">
            <v>成绩</v>
          </cell>
          <cell r="C24" t="str">
            <v>无内容</v>
          </cell>
          <cell r="D24" t="str">
            <v>无内容</v>
          </cell>
          <cell r="E24" t="str">
            <v>无内容</v>
          </cell>
        </row>
        <row r="25">
          <cell r="A25"/>
          <cell r="B25"/>
          <cell r="C25"/>
          <cell r="D25"/>
          <cell r="E25"/>
        </row>
        <row r="26">
          <cell r="A26" t="str">
            <v>公务员</v>
          </cell>
          <cell r="B26" t="str">
            <v>通过笔试证明</v>
          </cell>
          <cell r="C26" t="str">
            <v>服务单位</v>
          </cell>
          <cell r="D26" t="str">
            <v>无内容</v>
          </cell>
          <cell r="E26" t="str">
            <v>无内容</v>
          </cell>
        </row>
        <row r="27">
          <cell r="A27"/>
          <cell r="B27"/>
          <cell r="C27"/>
          <cell r="D27"/>
          <cell r="E27"/>
        </row>
        <row r="28">
          <cell r="A28" t="str">
            <v>支援西部</v>
          </cell>
          <cell r="B28" t="str">
            <v>证明材料名称</v>
          </cell>
          <cell r="C28" t="str">
            <v>服务地</v>
          </cell>
          <cell r="D28" t="str">
            <v>无内容</v>
          </cell>
          <cell r="E28" t="str">
            <v>无内容</v>
          </cell>
        </row>
        <row r="29">
          <cell r="A29"/>
          <cell r="B29"/>
          <cell r="C29"/>
          <cell r="D29"/>
          <cell r="E29"/>
        </row>
        <row r="30">
          <cell r="A30" t="str">
            <v>雅思成绩</v>
          </cell>
          <cell r="B30" t="str">
            <v>成绩</v>
          </cell>
          <cell r="C30" t="str">
            <v>无内容</v>
          </cell>
          <cell r="D30" t="str">
            <v>无内容</v>
          </cell>
          <cell r="E30" t="str">
            <v>无内容</v>
          </cell>
        </row>
        <row r="31">
          <cell r="A31"/>
          <cell r="B31"/>
          <cell r="C31"/>
          <cell r="D31"/>
          <cell r="E31"/>
        </row>
        <row r="32">
          <cell r="A32" t="str">
            <v>托福成绩</v>
          </cell>
          <cell r="B32" t="str">
            <v>成绩</v>
          </cell>
          <cell r="C32" t="str">
            <v>无内容</v>
          </cell>
          <cell r="D32" t="str">
            <v>无内容</v>
          </cell>
          <cell r="E32" t="str">
            <v>无内容</v>
          </cell>
        </row>
        <row r="33">
          <cell r="A33"/>
          <cell r="B33"/>
          <cell r="C33"/>
          <cell r="D33"/>
          <cell r="E33"/>
        </row>
        <row r="34">
          <cell r="A34" t="str">
            <v>CET-6合格</v>
          </cell>
          <cell r="B34" t="str">
            <v>成绩</v>
          </cell>
          <cell r="C34" t="str">
            <v>无内容</v>
          </cell>
          <cell r="D34" t="str">
            <v>无内容</v>
          </cell>
          <cell r="E34" t="str">
            <v>无内容</v>
          </cell>
        </row>
        <row r="35">
          <cell r="A35"/>
          <cell r="B35"/>
          <cell r="C35"/>
          <cell r="D35"/>
          <cell r="E35"/>
        </row>
        <row r="36">
          <cell r="A36" t="str">
            <v>考取市级以上事业编制</v>
          </cell>
          <cell r="B36" t="str">
            <v>通过笔试证明</v>
          </cell>
          <cell r="C36" t="str">
            <v>服务单位</v>
          </cell>
          <cell r="D36" t="str">
            <v>无内容</v>
          </cell>
          <cell r="E36" t="str">
            <v>无内容</v>
          </cell>
        </row>
        <row r="37">
          <cell r="A37"/>
          <cell r="B37"/>
          <cell r="C37"/>
          <cell r="D37"/>
          <cell r="E37"/>
        </row>
        <row r="38">
          <cell r="A38" t="str">
            <v>首考3.0</v>
          </cell>
        </row>
        <row r="40">
          <cell r="A40" t="str">
            <v>空白</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学士学位破格汇总表"/>
      <sheetName val="学位破格统计格式说明"/>
    </sheetNames>
    <sheetDataSet>
      <sheetData sheetId="0" refreshError="1"/>
      <sheetData sheetId="1" refreshError="1">
        <row r="1">
          <cell r="A1" t="str">
            <v>破格条件</v>
          </cell>
          <cell r="B1" t="str">
            <v>选项1</v>
          </cell>
          <cell r="C1" t="str">
            <v>选项2</v>
          </cell>
          <cell r="D1" t="str">
            <v>选项3</v>
          </cell>
          <cell r="E1" t="str">
            <v>选项4</v>
          </cell>
        </row>
        <row r="2">
          <cell r="A2" t="str">
            <v>学科政府类奖项</v>
          </cell>
          <cell r="B2" t="str">
            <v>奖项名称</v>
          </cell>
          <cell r="C2" t="str">
            <v>级别</v>
          </cell>
          <cell r="D2" t="str">
            <v>等级</v>
          </cell>
          <cell r="E2" t="str">
            <v>无内容</v>
          </cell>
        </row>
        <row r="4">
          <cell r="A4" t="str">
            <v>科研项目</v>
          </cell>
          <cell r="B4" t="str">
            <v>科研名称</v>
          </cell>
          <cell r="C4" t="str">
            <v>级别</v>
          </cell>
          <cell r="D4" t="str">
            <v>无内容</v>
          </cell>
          <cell r="E4" t="str">
            <v>无内容</v>
          </cell>
        </row>
        <row r="6">
          <cell r="A6" t="str">
            <v>专业核心论文</v>
          </cell>
          <cell r="B6" t="str">
            <v>期刊名称</v>
          </cell>
          <cell r="C6" t="str">
            <v>论文题目</v>
          </cell>
          <cell r="D6" t="str">
            <v>期号</v>
          </cell>
          <cell r="E6" t="str">
            <v>排名</v>
          </cell>
        </row>
        <row r="8">
          <cell r="A8" t="str">
            <v>软件著作权</v>
          </cell>
          <cell r="B8" t="str">
            <v>软件名称</v>
          </cell>
          <cell r="C8" t="str">
            <v>登记号</v>
          </cell>
          <cell r="D8" t="str">
            <v>开发完成日期（如20160308）</v>
          </cell>
          <cell r="E8" t="str">
            <v>排名</v>
          </cell>
        </row>
        <row r="10">
          <cell r="A10" t="str">
            <v>发明专利</v>
          </cell>
          <cell r="B10" t="str">
            <v>专利名称</v>
          </cell>
          <cell r="C10" t="str">
            <v>申请号</v>
          </cell>
          <cell r="D10" t="str">
            <v>申请日期（如20160308）</v>
          </cell>
          <cell r="E10" t="str">
            <v>排名</v>
          </cell>
        </row>
        <row r="12">
          <cell r="A12" t="str">
            <v>实用新型专利</v>
          </cell>
          <cell r="B12" t="str">
            <v>专利名称</v>
          </cell>
          <cell r="C12" t="str">
            <v>专利号</v>
          </cell>
          <cell r="D12" t="str">
            <v>申请日期（如20160308）</v>
          </cell>
          <cell r="E12" t="str">
            <v>排名</v>
          </cell>
        </row>
        <row r="14">
          <cell r="A14" t="str">
            <v>外观专利</v>
          </cell>
          <cell r="B14" t="str">
            <v>专利名称</v>
          </cell>
          <cell r="C14" t="str">
            <v>专利号</v>
          </cell>
          <cell r="D14" t="str">
            <v>申请日期（如20160308）</v>
          </cell>
          <cell r="E14" t="str">
            <v>排名</v>
          </cell>
        </row>
        <row r="16">
          <cell r="A16" t="str">
            <v>高端职业资格证书</v>
          </cell>
          <cell r="B16" t="str">
            <v>证书名称</v>
          </cell>
          <cell r="C16" t="str">
            <v>级别</v>
          </cell>
          <cell r="D16" t="str">
            <v>无内容</v>
          </cell>
          <cell r="E16" t="str">
            <v>无内容</v>
          </cell>
        </row>
        <row r="18">
          <cell r="A18" t="str">
            <v>硕士研究生（国内）</v>
          </cell>
          <cell r="B18" t="str">
            <v>达到复试分数线证明</v>
          </cell>
          <cell r="C18" t="str">
            <v>无内容</v>
          </cell>
          <cell r="D18" t="str">
            <v>无内容</v>
          </cell>
          <cell r="E18" t="str">
            <v>无内容</v>
          </cell>
        </row>
        <row r="20">
          <cell r="A20" t="str">
            <v>硕士研究生（国外）</v>
          </cell>
          <cell r="B20" t="str">
            <v>录取证明</v>
          </cell>
          <cell r="C20" t="str">
            <v>无内容</v>
          </cell>
          <cell r="D20" t="str">
            <v>无内容</v>
          </cell>
          <cell r="E20" t="str">
            <v>无内容</v>
          </cell>
        </row>
        <row r="22">
          <cell r="A22" t="str">
            <v>艺术类学会协会奖</v>
          </cell>
          <cell r="B22" t="str">
            <v>奖项名称</v>
          </cell>
          <cell r="C22" t="str">
            <v>级别</v>
          </cell>
          <cell r="D22" t="str">
            <v>等级</v>
          </cell>
          <cell r="E22" t="str">
            <v>无内容</v>
          </cell>
        </row>
        <row r="24">
          <cell r="A24" t="str">
            <v>毕业论文优秀</v>
          </cell>
          <cell r="B24" t="str">
            <v>成绩</v>
          </cell>
          <cell r="C24" t="str">
            <v>无内容</v>
          </cell>
          <cell r="D24" t="str">
            <v>无内容</v>
          </cell>
          <cell r="E24" t="str">
            <v>无内容</v>
          </cell>
        </row>
        <row r="26">
          <cell r="A26" t="str">
            <v>公务员</v>
          </cell>
          <cell r="B26" t="str">
            <v>通过笔试证明</v>
          </cell>
          <cell r="C26" t="str">
            <v>服务单位</v>
          </cell>
          <cell r="D26" t="str">
            <v>无内容</v>
          </cell>
          <cell r="E26" t="str">
            <v>无内容</v>
          </cell>
        </row>
        <row r="28">
          <cell r="A28" t="str">
            <v>支援西部</v>
          </cell>
          <cell r="B28" t="str">
            <v>证明材料名称</v>
          </cell>
          <cell r="C28" t="str">
            <v>服务地</v>
          </cell>
          <cell r="D28" t="str">
            <v>无内容</v>
          </cell>
          <cell r="E28" t="str">
            <v>无内容</v>
          </cell>
        </row>
        <row r="30">
          <cell r="A30" t="str">
            <v>雅思成绩</v>
          </cell>
          <cell r="B30" t="str">
            <v>成绩</v>
          </cell>
          <cell r="C30" t="str">
            <v>无内容</v>
          </cell>
          <cell r="D30" t="str">
            <v>无内容</v>
          </cell>
          <cell r="E30" t="str">
            <v>无内容</v>
          </cell>
        </row>
        <row r="32">
          <cell r="A32" t="str">
            <v>托福成绩</v>
          </cell>
          <cell r="B32" t="str">
            <v>成绩</v>
          </cell>
          <cell r="C32" t="str">
            <v>无内容</v>
          </cell>
          <cell r="D32" t="str">
            <v>无内容</v>
          </cell>
          <cell r="E32" t="str">
            <v>无内容</v>
          </cell>
        </row>
        <row r="34">
          <cell r="A34" t="str">
            <v>CET-6合格</v>
          </cell>
          <cell r="B34" t="str">
            <v>成绩</v>
          </cell>
          <cell r="C34" t="str">
            <v>无内容</v>
          </cell>
          <cell r="D34" t="str">
            <v>无内容</v>
          </cell>
          <cell r="E34" t="str">
            <v>无内容</v>
          </cell>
        </row>
        <row r="36">
          <cell r="A36" t="str">
            <v>考取市级以上事业编制</v>
          </cell>
          <cell r="B36" t="str">
            <v>通过笔试证明</v>
          </cell>
          <cell r="C36" t="str">
            <v>服务单位</v>
          </cell>
          <cell r="D36" t="str">
            <v>无内容</v>
          </cell>
          <cell r="E36" t="str">
            <v>无内容</v>
          </cell>
        </row>
        <row r="38">
          <cell r="A38" t="str">
            <v>首考3.0</v>
          </cell>
        </row>
        <row r="40">
          <cell r="A40" t="str">
            <v>空白</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学士学位破格汇总表"/>
      <sheetName val="学位破格统计格式说明"/>
    </sheetNames>
    <sheetDataSet>
      <sheetData sheetId="0" refreshError="1"/>
      <sheetData sheetId="1" refreshError="1">
        <row r="1">
          <cell r="A1" t="str">
            <v>破格条件</v>
          </cell>
          <cell r="B1" t="str">
            <v>选项1</v>
          </cell>
          <cell r="C1" t="str">
            <v>选项2</v>
          </cell>
          <cell r="D1" t="str">
            <v>选项3</v>
          </cell>
          <cell r="E1" t="str">
            <v>选项4</v>
          </cell>
        </row>
        <row r="2">
          <cell r="A2" t="str">
            <v>学科政府类奖项</v>
          </cell>
          <cell r="B2" t="str">
            <v>奖项名称</v>
          </cell>
          <cell r="C2" t="str">
            <v>级别</v>
          </cell>
          <cell r="D2" t="str">
            <v>等级</v>
          </cell>
          <cell r="E2" t="str">
            <v>无内容</v>
          </cell>
        </row>
        <row r="4">
          <cell r="A4" t="str">
            <v>科研项目</v>
          </cell>
          <cell r="B4" t="str">
            <v>科研名称</v>
          </cell>
          <cell r="C4" t="str">
            <v>级别</v>
          </cell>
          <cell r="D4" t="str">
            <v>无内容</v>
          </cell>
          <cell r="E4" t="str">
            <v>无内容</v>
          </cell>
        </row>
        <row r="6">
          <cell r="A6" t="str">
            <v>专业核心论文</v>
          </cell>
          <cell r="B6" t="str">
            <v>期刊名称</v>
          </cell>
          <cell r="C6" t="str">
            <v>论文题目</v>
          </cell>
          <cell r="D6" t="str">
            <v>期号</v>
          </cell>
          <cell r="E6" t="str">
            <v>排名</v>
          </cell>
        </row>
        <row r="8">
          <cell r="A8" t="str">
            <v>软件著作权</v>
          </cell>
          <cell r="B8" t="str">
            <v>软件名称</v>
          </cell>
          <cell r="C8" t="str">
            <v>登记号</v>
          </cell>
          <cell r="D8" t="str">
            <v>开发完成日期（如20160308）</v>
          </cell>
          <cell r="E8" t="str">
            <v>排名</v>
          </cell>
        </row>
        <row r="10">
          <cell r="A10" t="str">
            <v>发明专利</v>
          </cell>
          <cell r="B10" t="str">
            <v>专利名称</v>
          </cell>
          <cell r="C10" t="str">
            <v>申请号</v>
          </cell>
          <cell r="D10" t="str">
            <v>申请日期（如20160308）</v>
          </cell>
          <cell r="E10" t="str">
            <v>排名</v>
          </cell>
        </row>
        <row r="12">
          <cell r="A12" t="str">
            <v>实用新型专利</v>
          </cell>
          <cell r="B12" t="str">
            <v>专利名称</v>
          </cell>
          <cell r="C12" t="str">
            <v>专利号</v>
          </cell>
          <cell r="D12" t="str">
            <v>申请日期（如20160308）</v>
          </cell>
          <cell r="E12" t="str">
            <v>排名</v>
          </cell>
        </row>
        <row r="14">
          <cell r="A14" t="str">
            <v>外观专利</v>
          </cell>
          <cell r="B14" t="str">
            <v>专利名称</v>
          </cell>
          <cell r="C14" t="str">
            <v>专利号</v>
          </cell>
          <cell r="D14" t="str">
            <v>申请日期（如20160308）</v>
          </cell>
          <cell r="E14" t="str">
            <v>排名</v>
          </cell>
        </row>
        <row r="16">
          <cell r="A16" t="str">
            <v>高端职业资格证书</v>
          </cell>
          <cell r="B16" t="str">
            <v>证书名称</v>
          </cell>
          <cell r="C16" t="str">
            <v>级别</v>
          </cell>
          <cell r="D16" t="str">
            <v>无内容</v>
          </cell>
          <cell r="E16" t="str">
            <v>无内容</v>
          </cell>
        </row>
        <row r="18">
          <cell r="A18" t="str">
            <v>硕士研究生（国内）</v>
          </cell>
          <cell r="B18" t="str">
            <v>达到复试分数线证明</v>
          </cell>
          <cell r="C18" t="str">
            <v>无内容</v>
          </cell>
          <cell r="D18" t="str">
            <v>无内容</v>
          </cell>
          <cell r="E18" t="str">
            <v>无内容</v>
          </cell>
        </row>
        <row r="20">
          <cell r="A20" t="str">
            <v>硕士研究生（国外）</v>
          </cell>
          <cell r="B20" t="str">
            <v>录取证明</v>
          </cell>
          <cell r="C20" t="str">
            <v>无内容</v>
          </cell>
          <cell r="D20" t="str">
            <v>无内容</v>
          </cell>
          <cell r="E20" t="str">
            <v>无内容</v>
          </cell>
        </row>
        <row r="22">
          <cell r="A22" t="str">
            <v>艺术类学会协会奖</v>
          </cell>
          <cell r="B22" t="str">
            <v>奖项名称</v>
          </cell>
          <cell r="C22" t="str">
            <v>级别</v>
          </cell>
          <cell r="D22" t="str">
            <v>等级</v>
          </cell>
          <cell r="E22" t="str">
            <v>无内容</v>
          </cell>
        </row>
        <row r="24">
          <cell r="A24" t="str">
            <v>毕业论文优秀</v>
          </cell>
          <cell r="B24" t="str">
            <v>成绩</v>
          </cell>
          <cell r="C24" t="str">
            <v>无内容</v>
          </cell>
          <cell r="D24" t="str">
            <v>无内容</v>
          </cell>
          <cell r="E24" t="str">
            <v>无内容</v>
          </cell>
        </row>
        <row r="26">
          <cell r="A26" t="str">
            <v>公务员</v>
          </cell>
          <cell r="B26" t="str">
            <v>通过笔试证明</v>
          </cell>
          <cell r="C26" t="str">
            <v>服务单位</v>
          </cell>
          <cell r="D26" t="str">
            <v>无内容</v>
          </cell>
          <cell r="E26" t="str">
            <v>无内容</v>
          </cell>
        </row>
        <row r="28">
          <cell r="A28" t="str">
            <v>支援西部</v>
          </cell>
          <cell r="B28" t="str">
            <v>证明材料名称</v>
          </cell>
          <cell r="C28" t="str">
            <v>服务地</v>
          </cell>
          <cell r="D28" t="str">
            <v>无内容</v>
          </cell>
          <cell r="E28" t="str">
            <v>无内容</v>
          </cell>
        </row>
        <row r="30">
          <cell r="A30" t="str">
            <v>雅思成绩</v>
          </cell>
          <cell r="B30" t="str">
            <v>成绩</v>
          </cell>
          <cell r="C30" t="str">
            <v>无内容</v>
          </cell>
          <cell r="D30" t="str">
            <v>无内容</v>
          </cell>
          <cell r="E30" t="str">
            <v>无内容</v>
          </cell>
        </row>
        <row r="32">
          <cell r="A32" t="str">
            <v>托福成绩</v>
          </cell>
          <cell r="B32" t="str">
            <v>成绩</v>
          </cell>
          <cell r="C32" t="str">
            <v>无内容</v>
          </cell>
          <cell r="D32" t="str">
            <v>无内容</v>
          </cell>
          <cell r="E32" t="str">
            <v>无内容</v>
          </cell>
        </row>
        <row r="34">
          <cell r="A34" t="str">
            <v>CET-6合格</v>
          </cell>
          <cell r="B34" t="str">
            <v>成绩</v>
          </cell>
          <cell r="C34" t="str">
            <v>无内容</v>
          </cell>
          <cell r="D34" t="str">
            <v>无内容</v>
          </cell>
          <cell r="E34" t="str">
            <v>无内容</v>
          </cell>
        </row>
        <row r="36">
          <cell r="A36" t="str">
            <v>考取市级以上事业编制</v>
          </cell>
          <cell r="B36" t="str">
            <v>通过笔试证明</v>
          </cell>
          <cell r="C36" t="str">
            <v>服务单位</v>
          </cell>
          <cell r="D36" t="str">
            <v>无内容</v>
          </cell>
          <cell r="E36" t="str">
            <v>无内容</v>
          </cell>
        </row>
        <row r="38">
          <cell r="A38" t="str">
            <v>首考3.0</v>
          </cell>
        </row>
        <row r="40">
          <cell r="A40" t="str">
            <v>空白</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学士学位破格汇总表"/>
      <sheetName val="学位破格统计格式说明"/>
    </sheetNames>
    <sheetDataSet>
      <sheetData sheetId="0" refreshError="1"/>
      <sheetData sheetId="1" refreshError="1">
        <row r="1">
          <cell r="A1" t="str">
            <v>破格条件</v>
          </cell>
          <cell r="B1" t="str">
            <v>选项1</v>
          </cell>
          <cell r="C1" t="str">
            <v>选项2</v>
          </cell>
          <cell r="D1" t="str">
            <v>选项3</v>
          </cell>
          <cell r="E1" t="str">
            <v>选项4</v>
          </cell>
        </row>
        <row r="2">
          <cell r="A2" t="str">
            <v>学科政府类奖项</v>
          </cell>
          <cell r="B2" t="str">
            <v>奖项名称</v>
          </cell>
          <cell r="C2" t="str">
            <v>级别</v>
          </cell>
          <cell r="D2" t="str">
            <v>等级</v>
          </cell>
          <cell r="E2" t="str">
            <v>无内容</v>
          </cell>
        </row>
        <row r="4">
          <cell r="A4" t="str">
            <v>科研项目</v>
          </cell>
          <cell r="B4" t="str">
            <v>科研名称</v>
          </cell>
          <cell r="C4" t="str">
            <v>级别</v>
          </cell>
          <cell r="D4" t="str">
            <v>无内容</v>
          </cell>
          <cell r="E4" t="str">
            <v>无内容</v>
          </cell>
        </row>
        <row r="6">
          <cell r="A6" t="str">
            <v>专业核心论文</v>
          </cell>
          <cell r="B6" t="str">
            <v>期刊名称</v>
          </cell>
          <cell r="C6" t="str">
            <v>论文题目</v>
          </cell>
          <cell r="D6" t="str">
            <v>期号</v>
          </cell>
          <cell r="E6" t="str">
            <v>排名</v>
          </cell>
        </row>
        <row r="8">
          <cell r="A8" t="str">
            <v>软件著作权</v>
          </cell>
          <cell r="B8" t="str">
            <v>软件名称</v>
          </cell>
          <cell r="C8" t="str">
            <v>登记号</v>
          </cell>
          <cell r="D8" t="str">
            <v>开发完成日期（如20160308）</v>
          </cell>
          <cell r="E8" t="str">
            <v>排名</v>
          </cell>
        </row>
        <row r="10">
          <cell r="A10" t="str">
            <v>发明专利</v>
          </cell>
          <cell r="B10" t="str">
            <v>专利名称</v>
          </cell>
          <cell r="C10" t="str">
            <v>申请号</v>
          </cell>
          <cell r="D10" t="str">
            <v>申请日期（如20160308）</v>
          </cell>
          <cell r="E10" t="str">
            <v>排名</v>
          </cell>
        </row>
        <row r="12">
          <cell r="A12" t="str">
            <v>实用新型专利</v>
          </cell>
          <cell r="B12" t="str">
            <v>专利名称</v>
          </cell>
          <cell r="C12" t="str">
            <v>专利号</v>
          </cell>
          <cell r="D12" t="str">
            <v>申请日期（如20160308）</v>
          </cell>
          <cell r="E12" t="str">
            <v>排名</v>
          </cell>
        </row>
        <row r="14">
          <cell r="A14" t="str">
            <v>外观专利</v>
          </cell>
          <cell r="B14" t="str">
            <v>专利名称</v>
          </cell>
          <cell r="C14" t="str">
            <v>专利号</v>
          </cell>
          <cell r="D14" t="str">
            <v>申请日期（如20160308）</v>
          </cell>
          <cell r="E14" t="str">
            <v>排名</v>
          </cell>
        </row>
        <row r="16">
          <cell r="A16" t="str">
            <v>高端职业资格证书</v>
          </cell>
          <cell r="B16" t="str">
            <v>证书名称</v>
          </cell>
          <cell r="C16" t="str">
            <v>级别</v>
          </cell>
          <cell r="D16" t="str">
            <v>无内容</v>
          </cell>
          <cell r="E16" t="str">
            <v>无内容</v>
          </cell>
        </row>
        <row r="18">
          <cell r="A18" t="str">
            <v>硕士研究生（国内）</v>
          </cell>
          <cell r="B18" t="str">
            <v>达到复试分数线证明</v>
          </cell>
          <cell r="C18" t="str">
            <v>无内容</v>
          </cell>
          <cell r="D18" t="str">
            <v>无内容</v>
          </cell>
          <cell r="E18" t="str">
            <v>无内容</v>
          </cell>
        </row>
        <row r="20">
          <cell r="A20" t="str">
            <v>硕士研究生（国外）</v>
          </cell>
          <cell r="B20" t="str">
            <v>录取证明</v>
          </cell>
          <cell r="C20" t="str">
            <v>无内容</v>
          </cell>
          <cell r="D20" t="str">
            <v>无内容</v>
          </cell>
          <cell r="E20" t="str">
            <v>无内容</v>
          </cell>
        </row>
        <row r="22">
          <cell r="A22" t="str">
            <v>艺术类学会协会奖</v>
          </cell>
          <cell r="B22" t="str">
            <v>奖项名称</v>
          </cell>
          <cell r="C22" t="str">
            <v>级别</v>
          </cell>
          <cell r="D22" t="str">
            <v>等级</v>
          </cell>
          <cell r="E22" t="str">
            <v>无内容</v>
          </cell>
        </row>
        <row r="24">
          <cell r="A24" t="str">
            <v>毕业论文优秀</v>
          </cell>
          <cell r="B24" t="str">
            <v>成绩</v>
          </cell>
          <cell r="C24" t="str">
            <v>无内容</v>
          </cell>
          <cell r="D24" t="str">
            <v>无内容</v>
          </cell>
          <cell r="E24" t="str">
            <v>无内容</v>
          </cell>
        </row>
        <row r="26">
          <cell r="A26" t="str">
            <v>公务员</v>
          </cell>
          <cell r="B26" t="str">
            <v>通过笔试证明</v>
          </cell>
          <cell r="C26" t="str">
            <v>服务单位</v>
          </cell>
          <cell r="D26" t="str">
            <v>无内容</v>
          </cell>
          <cell r="E26" t="str">
            <v>无内容</v>
          </cell>
        </row>
        <row r="28">
          <cell r="A28" t="str">
            <v>支援西部</v>
          </cell>
          <cell r="B28" t="str">
            <v>证明材料名称</v>
          </cell>
          <cell r="C28" t="str">
            <v>服务地</v>
          </cell>
          <cell r="D28" t="str">
            <v>无内容</v>
          </cell>
          <cell r="E28" t="str">
            <v>无内容</v>
          </cell>
        </row>
        <row r="30">
          <cell r="A30" t="str">
            <v>雅思成绩</v>
          </cell>
          <cell r="B30" t="str">
            <v>成绩</v>
          </cell>
          <cell r="C30" t="str">
            <v>无内容</v>
          </cell>
          <cell r="D30" t="str">
            <v>无内容</v>
          </cell>
          <cell r="E30" t="str">
            <v>无内容</v>
          </cell>
        </row>
        <row r="32">
          <cell r="A32" t="str">
            <v>托福成绩</v>
          </cell>
          <cell r="B32" t="str">
            <v>成绩</v>
          </cell>
          <cell r="C32" t="str">
            <v>无内容</v>
          </cell>
          <cell r="D32" t="str">
            <v>无内容</v>
          </cell>
          <cell r="E32" t="str">
            <v>无内容</v>
          </cell>
        </row>
        <row r="34">
          <cell r="A34" t="str">
            <v>CET-6合格</v>
          </cell>
          <cell r="B34" t="str">
            <v>成绩</v>
          </cell>
          <cell r="C34" t="str">
            <v>无内容</v>
          </cell>
          <cell r="D34" t="str">
            <v>无内容</v>
          </cell>
          <cell r="E34" t="str">
            <v>无内容</v>
          </cell>
        </row>
        <row r="36">
          <cell r="A36" t="str">
            <v>考取市级以上事业编制</v>
          </cell>
          <cell r="B36" t="str">
            <v>通过笔试证明</v>
          </cell>
          <cell r="C36" t="str">
            <v>服务单位</v>
          </cell>
          <cell r="D36" t="str">
            <v>无内容</v>
          </cell>
          <cell r="E36" t="str">
            <v>无内容</v>
          </cell>
        </row>
        <row r="38">
          <cell r="A38" t="str">
            <v>首考3.0</v>
          </cell>
        </row>
        <row r="40">
          <cell r="A40" t="str">
            <v>空白</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0F247-22E2-4DFF-85A3-496CA560E5EB}">
  <dimension ref="A1:K118"/>
  <sheetViews>
    <sheetView tabSelected="1" workbookViewId="0">
      <selection activeCell="F9" sqref="F9"/>
    </sheetView>
  </sheetViews>
  <sheetFormatPr defaultColWidth="8.875" defaultRowHeight="13.5" x14ac:dyDescent="0.15"/>
  <cols>
    <col min="1" max="1" width="6.25" style="6" customWidth="1"/>
    <col min="2" max="2" width="24.875" style="6" customWidth="1"/>
    <col min="3" max="3" width="15.875" style="6" customWidth="1"/>
    <col min="4" max="4" width="11.75" style="6" customWidth="1"/>
    <col min="5" max="5" width="8.875" style="6"/>
    <col min="6" max="6" width="19.5" style="6" customWidth="1"/>
    <col min="7" max="7" width="37.875" style="6" customWidth="1"/>
    <col min="8" max="8" width="25.875" style="6" customWidth="1"/>
    <col min="9" max="9" width="15.375" style="6" customWidth="1"/>
    <col min="10" max="10" width="11.875" style="6" customWidth="1"/>
    <col min="11" max="11" width="15.75" style="7" customWidth="1"/>
    <col min="12" max="16384" width="8.875" style="6"/>
  </cols>
  <sheetData>
    <row r="1" spans="1:11" ht="35.25" customHeight="1" x14ac:dyDescent="0.15">
      <c r="A1" s="50" t="s">
        <v>86</v>
      </c>
      <c r="B1" s="50"/>
      <c r="C1" s="50"/>
      <c r="D1" s="50"/>
      <c r="E1" s="50"/>
      <c r="F1" s="50"/>
      <c r="G1" s="50"/>
      <c r="H1" s="50"/>
      <c r="I1" s="50"/>
      <c r="J1" s="50"/>
      <c r="K1" s="50"/>
    </row>
    <row r="2" spans="1:11" ht="21.75" customHeight="1" x14ac:dyDescent="0.15">
      <c r="A2" s="1" t="s">
        <v>0</v>
      </c>
      <c r="B2" s="1" t="s">
        <v>1</v>
      </c>
      <c r="C2" s="2" t="s">
        <v>2</v>
      </c>
      <c r="D2" s="2" t="s">
        <v>3</v>
      </c>
      <c r="E2" s="3" t="s">
        <v>4</v>
      </c>
      <c r="F2" s="5" t="s">
        <v>10</v>
      </c>
      <c r="G2" s="2" t="s">
        <v>5</v>
      </c>
      <c r="H2" s="4" t="s">
        <v>6</v>
      </c>
      <c r="I2" s="2" t="s">
        <v>7</v>
      </c>
      <c r="J2" s="2" t="s">
        <v>8</v>
      </c>
      <c r="K2" s="2" t="s">
        <v>9</v>
      </c>
    </row>
    <row r="3" spans="1:11" ht="18.75" customHeight="1" x14ac:dyDescent="0.15">
      <c r="A3" s="9">
        <v>1</v>
      </c>
      <c r="B3" s="14" t="s">
        <v>11</v>
      </c>
      <c r="C3" s="14" t="s">
        <v>12</v>
      </c>
      <c r="D3" s="14">
        <v>2017011343</v>
      </c>
      <c r="E3" s="15" t="s">
        <v>13</v>
      </c>
      <c r="F3" s="16" t="s">
        <v>16</v>
      </c>
      <c r="G3" s="16" t="s">
        <v>14</v>
      </c>
      <c r="H3" s="17" t="s">
        <v>15</v>
      </c>
      <c r="I3" s="16">
        <v>20210324</v>
      </c>
      <c r="J3" s="16">
        <v>1</v>
      </c>
      <c r="K3" s="16">
        <v>20210325</v>
      </c>
    </row>
    <row r="4" spans="1:11" ht="18.75" customHeight="1" x14ac:dyDescent="0.15">
      <c r="A4" s="9">
        <v>2</v>
      </c>
      <c r="B4" s="15" t="s">
        <v>11</v>
      </c>
      <c r="C4" s="15" t="s">
        <v>17</v>
      </c>
      <c r="D4" s="15">
        <v>2017011404</v>
      </c>
      <c r="E4" s="15" t="s">
        <v>18</v>
      </c>
      <c r="F4" s="18" t="s">
        <v>20</v>
      </c>
      <c r="G4" s="18" t="s">
        <v>19</v>
      </c>
      <c r="H4" s="19" t="s">
        <v>359</v>
      </c>
      <c r="I4" s="18">
        <v>20201201</v>
      </c>
      <c r="J4" s="18">
        <v>1</v>
      </c>
      <c r="K4" s="18">
        <v>20210423</v>
      </c>
    </row>
    <row r="5" spans="1:11" ht="18.75" customHeight="1" x14ac:dyDescent="0.15">
      <c r="A5" s="9">
        <v>3</v>
      </c>
      <c r="B5" s="14" t="s">
        <v>21</v>
      </c>
      <c r="C5" s="14" t="s">
        <v>22</v>
      </c>
      <c r="D5" s="14">
        <v>2018016211</v>
      </c>
      <c r="E5" s="14" t="s">
        <v>23</v>
      </c>
      <c r="F5" s="20" t="s">
        <v>26</v>
      </c>
      <c r="G5" s="16" t="s">
        <v>24</v>
      </c>
      <c r="H5" s="14" t="s">
        <v>25</v>
      </c>
      <c r="I5" s="21">
        <v>20190621</v>
      </c>
      <c r="J5" s="14">
        <v>1</v>
      </c>
      <c r="K5" s="22">
        <v>20200821</v>
      </c>
    </row>
    <row r="6" spans="1:11" ht="18.75" customHeight="1" x14ac:dyDescent="0.15">
      <c r="A6" s="9">
        <v>4</v>
      </c>
      <c r="B6" s="14" t="s">
        <v>27</v>
      </c>
      <c r="C6" s="14" t="s">
        <v>28</v>
      </c>
      <c r="D6" s="14">
        <v>2016011887</v>
      </c>
      <c r="E6" s="14" t="s">
        <v>29</v>
      </c>
      <c r="F6" s="23" t="s">
        <v>32</v>
      </c>
      <c r="G6" s="24" t="s">
        <v>30</v>
      </c>
      <c r="H6" s="14" t="s">
        <v>31</v>
      </c>
      <c r="I6" s="14" t="s">
        <v>412</v>
      </c>
      <c r="J6" s="14"/>
      <c r="K6" s="25">
        <v>201912</v>
      </c>
    </row>
    <row r="7" spans="1:11" ht="18.75" customHeight="1" x14ac:dyDescent="0.15">
      <c r="A7" s="9">
        <v>5</v>
      </c>
      <c r="B7" s="15" t="s">
        <v>27</v>
      </c>
      <c r="C7" s="15" t="s">
        <v>33</v>
      </c>
      <c r="D7" s="15">
        <v>2017011538</v>
      </c>
      <c r="E7" s="15" t="s">
        <v>34</v>
      </c>
      <c r="F7" s="18" t="s">
        <v>36</v>
      </c>
      <c r="G7" s="18" t="s">
        <v>35</v>
      </c>
      <c r="H7" s="19" t="s">
        <v>369</v>
      </c>
      <c r="I7" s="18">
        <v>20201216</v>
      </c>
      <c r="J7" s="18">
        <v>1</v>
      </c>
      <c r="K7" s="26">
        <v>20210430</v>
      </c>
    </row>
    <row r="8" spans="1:11" ht="18.75" customHeight="1" x14ac:dyDescent="0.15">
      <c r="A8" s="9">
        <v>6</v>
      </c>
      <c r="B8" s="14" t="s">
        <v>27</v>
      </c>
      <c r="C8" s="14" t="s">
        <v>37</v>
      </c>
      <c r="D8" s="14">
        <v>2017011688</v>
      </c>
      <c r="E8" s="14" t="s">
        <v>38</v>
      </c>
      <c r="F8" s="14" t="s">
        <v>41</v>
      </c>
      <c r="G8" s="16" t="s">
        <v>39</v>
      </c>
      <c r="H8" s="14" t="s">
        <v>40</v>
      </c>
      <c r="I8" s="14">
        <v>20210209</v>
      </c>
      <c r="J8" s="14">
        <v>1</v>
      </c>
      <c r="K8" s="25">
        <v>20210209</v>
      </c>
    </row>
    <row r="9" spans="1:11" ht="18.75" customHeight="1" x14ac:dyDescent="0.15">
      <c r="A9" s="9">
        <v>7</v>
      </c>
      <c r="B9" s="14" t="s">
        <v>42</v>
      </c>
      <c r="C9" s="14" t="s">
        <v>43</v>
      </c>
      <c r="D9" s="14">
        <v>2015014404</v>
      </c>
      <c r="E9" s="14" t="s">
        <v>44</v>
      </c>
      <c r="F9" s="18" t="s">
        <v>20</v>
      </c>
      <c r="G9" s="27" t="s">
        <v>45</v>
      </c>
      <c r="H9" s="28" t="s">
        <v>370</v>
      </c>
      <c r="I9" s="29">
        <v>20201220</v>
      </c>
      <c r="J9" s="16">
        <v>1</v>
      </c>
      <c r="K9" s="30">
        <v>20210416</v>
      </c>
    </row>
    <row r="10" spans="1:11" ht="18.75" customHeight="1" x14ac:dyDescent="0.15">
      <c r="A10" s="9">
        <v>8</v>
      </c>
      <c r="B10" s="15" t="s">
        <v>42</v>
      </c>
      <c r="C10" s="15" t="s">
        <v>46</v>
      </c>
      <c r="D10" s="15">
        <v>2017011948</v>
      </c>
      <c r="E10" s="15" t="s">
        <v>47</v>
      </c>
      <c r="F10" s="18" t="s">
        <v>20</v>
      </c>
      <c r="G10" s="18" t="s">
        <v>48</v>
      </c>
      <c r="H10" s="31" t="s">
        <v>371</v>
      </c>
      <c r="I10" s="18">
        <v>20201202</v>
      </c>
      <c r="J10" s="18">
        <v>1</v>
      </c>
      <c r="K10" s="26">
        <v>20210409</v>
      </c>
    </row>
    <row r="11" spans="1:11" ht="18.75" customHeight="1" x14ac:dyDescent="0.15">
      <c r="A11" s="9">
        <v>9</v>
      </c>
      <c r="B11" s="15" t="s">
        <v>42</v>
      </c>
      <c r="C11" s="15" t="s">
        <v>46</v>
      </c>
      <c r="D11" s="15">
        <v>2017011961</v>
      </c>
      <c r="E11" s="15" t="s">
        <v>49</v>
      </c>
      <c r="F11" s="18" t="s">
        <v>20</v>
      </c>
      <c r="G11" s="18" t="s">
        <v>50</v>
      </c>
      <c r="H11" s="19" t="s">
        <v>372</v>
      </c>
      <c r="I11" s="18">
        <v>20201202</v>
      </c>
      <c r="J11" s="18">
        <v>1</v>
      </c>
      <c r="K11" s="26">
        <v>20210406</v>
      </c>
    </row>
    <row r="12" spans="1:11" ht="18.75" customHeight="1" x14ac:dyDescent="0.15">
      <c r="A12" s="9">
        <v>10</v>
      </c>
      <c r="B12" s="15" t="s">
        <v>42</v>
      </c>
      <c r="C12" s="15" t="s">
        <v>46</v>
      </c>
      <c r="D12" s="15">
        <v>2017011953</v>
      </c>
      <c r="E12" s="15" t="s">
        <v>51</v>
      </c>
      <c r="F12" s="18" t="s">
        <v>20</v>
      </c>
      <c r="G12" s="18" t="s">
        <v>52</v>
      </c>
      <c r="H12" s="19" t="s">
        <v>373</v>
      </c>
      <c r="I12" s="18">
        <v>20201202</v>
      </c>
      <c r="J12" s="18">
        <v>1</v>
      </c>
      <c r="K12" s="26">
        <v>20210409</v>
      </c>
    </row>
    <row r="13" spans="1:11" ht="18.75" customHeight="1" x14ac:dyDescent="0.15">
      <c r="A13" s="9">
        <v>11</v>
      </c>
      <c r="B13" s="15" t="s">
        <v>42</v>
      </c>
      <c r="C13" s="15" t="s">
        <v>53</v>
      </c>
      <c r="D13" s="15">
        <v>2017011979</v>
      </c>
      <c r="E13" s="15" t="s">
        <v>54</v>
      </c>
      <c r="F13" s="18" t="s">
        <v>20</v>
      </c>
      <c r="G13" s="18" t="s">
        <v>55</v>
      </c>
      <c r="H13" s="19" t="s">
        <v>374</v>
      </c>
      <c r="I13" s="18">
        <v>20201220</v>
      </c>
      <c r="J13" s="18">
        <v>1</v>
      </c>
      <c r="K13" s="26">
        <v>20210420</v>
      </c>
    </row>
    <row r="14" spans="1:11" ht="18.75" customHeight="1" x14ac:dyDescent="0.15">
      <c r="A14" s="9">
        <v>12</v>
      </c>
      <c r="B14" s="15" t="s">
        <v>42</v>
      </c>
      <c r="C14" s="15" t="s">
        <v>56</v>
      </c>
      <c r="D14" s="15">
        <v>2017012023</v>
      </c>
      <c r="E14" s="15" t="s">
        <v>57</v>
      </c>
      <c r="F14" s="18" t="s">
        <v>16</v>
      </c>
      <c r="G14" s="18" t="s">
        <v>58</v>
      </c>
      <c r="H14" s="19" t="s">
        <v>375</v>
      </c>
      <c r="I14" s="18">
        <v>20210428</v>
      </c>
      <c r="J14" s="18">
        <v>1</v>
      </c>
      <c r="K14" s="26">
        <v>20210430</v>
      </c>
    </row>
    <row r="15" spans="1:11" ht="18.75" customHeight="1" x14ac:dyDescent="0.15">
      <c r="A15" s="9">
        <v>13</v>
      </c>
      <c r="B15" s="32" t="s">
        <v>59</v>
      </c>
      <c r="C15" s="32" t="s">
        <v>60</v>
      </c>
      <c r="D15" s="32">
        <v>2017012135</v>
      </c>
      <c r="E15" s="32" t="s">
        <v>61</v>
      </c>
      <c r="F15" s="33" t="s">
        <v>20</v>
      </c>
      <c r="G15" s="34" t="s">
        <v>62</v>
      </c>
      <c r="H15" s="33" t="s">
        <v>63</v>
      </c>
      <c r="I15" s="34">
        <v>20201202</v>
      </c>
      <c r="J15" s="34">
        <v>1</v>
      </c>
      <c r="K15" s="35">
        <v>20210409</v>
      </c>
    </row>
    <row r="16" spans="1:11" ht="18.75" customHeight="1" x14ac:dyDescent="0.15">
      <c r="A16" s="9">
        <v>14</v>
      </c>
      <c r="B16" s="20" t="s">
        <v>64</v>
      </c>
      <c r="C16" s="20" t="s">
        <v>65</v>
      </c>
      <c r="D16" s="20">
        <v>2017012243</v>
      </c>
      <c r="E16" s="20" t="s">
        <v>66</v>
      </c>
      <c r="F16" s="36" t="s">
        <v>16</v>
      </c>
      <c r="G16" s="36" t="s">
        <v>67</v>
      </c>
      <c r="H16" s="28" t="s">
        <v>68</v>
      </c>
      <c r="I16" s="8">
        <v>20210331</v>
      </c>
      <c r="J16" s="36">
        <v>1</v>
      </c>
      <c r="K16" s="36">
        <v>20210401</v>
      </c>
    </row>
    <row r="17" spans="1:11" ht="31.5" customHeight="1" x14ac:dyDescent="0.15">
      <c r="A17" s="9">
        <v>15</v>
      </c>
      <c r="B17" s="20" t="s">
        <v>64</v>
      </c>
      <c r="C17" s="20" t="s">
        <v>69</v>
      </c>
      <c r="D17" s="20">
        <v>2017012337</v>
      </c>
      <c r="E17" s="20" t="s">
        <v>70</v>
      </c>
      <c r="F17" s="20" t="s">
        <v>32</v>
      </c>
      <c r="G17" s="36" t="s">
        <v>71</v>
      </c>
      <c r="H17" s="20" t="s">
        <v>31</v>
      </c>
      <c r="I17" s="20" t="s">
        <v>150</v>
      </c>
      <c r="J17" s="39" t="s">
        <v>203</v>
      </c>
      <c r="K17" s="20">
        <v>202011</v>
      </c>
    </row>
    <row r="18" spans="1:11" ht="18.75" customHeight="1" x14ac:dyDescent="0.15">
      <c r="A18" s="9">
        <v>16</v>
      </c>
      <c r="B18" s="20" t="s">
        <v>64</v>
      </c>
      <c r="C18" s="20" t="s">
        <v>69</v>
      </c>
      <c r="D18" s="20">
        <v>2017012345</v>
      </c>
      <c r="E18" s="20" t="s">
        <v>72</v>
      </c>
      <c r="F18" s="20" t="s">
        <v>32</v>
      </c>
      <c r="G18" s="36" t="s">
        <v>73</v>
      </c>
      <c r="H18" s="20" t="s">
        <v>31</v>
      </c>
      <c r="I18" s="20" t="s">
        <v>412</v>
      </c>
      <c r="J18" s="20"/>
      <c r="K18" s="20">
        <v>202011</v>
      </c>
    </row>
    <row r="19" spans="1:11" ht="18.75" customHeight="1" x14ac:dyDescent="0.15">
      <c r="A19" s="9">
        <v>17</v>
      </c>
      <c r="B19" s="20" t="s">
        <v>27</v>
      </c>
      <c r="C19" s="20" t="s">
        <v>28</v>
      </c>
      <c r="D19" s="20">
        <v>2015014329</v>
      </c>
      <c r="E19" s="20" t="s">
        <v>74</v>
      </c>
      <c r="F19" s="8" t="s">
        <v>36</v>
      </c>
      <c r="G19" s="36" t="s">
        <v>75</v>
      </c>
      <c r="H19" s="28" t="s">
        <v>76</v>
      </c>
      <c r="I19" s="36">
        <v>20201204</v>
      </c>
      <c r="J19" s="36">
        <v>1</v>
      </c>
      <c r="K19" s="36">
        <v>20210430</v>
      </c>
    </row>
    <row r="20" spans="1:11" ht="18.75" customHeight="1" x14ac:dyDescent="0.15">
      <c r="A20" s="9">
        <v>18</v>
      </c>
      <c r="B20" s="20" t="s">
        <v>64</v>
      </c>
      <c r="C20" s="20" t="s">
        <v>77</v>
      </c>
      <c r="D20" s="20">
        <v>2017012200</v>
      </c>
      <c r="E20" s="20" t="s">
        <v>78</v>
      </c>
      <c r="F20" s="36" t="s">
        <v>16</v>
      </c>
      <c r="G20" s="36" t="s">
        <v>79</v>
      </c>
      <c r="H20" s="28" t="s">
        <v>80</v>
      </c>
      <c r="I20" s="36">
        <v>20201231</v>
      </c>
      <c r="J20" s="36">
        <v>1</v>
      </c>
      <c r="K20" s="36">
        <v>20210413</v>
      </c>
    </row>
    <row r="21" spans="1:11" ht="18.75" customHeight="1" x14ac:dyDescent="0.15">
      <c r="A21" s="9">
        <v>19</v>
      </c>
      <c r="B21" s="9" t="s">
        <v>27</v>
      </c>
      <c r="C21" s="9" t="s">
        <v>28</v>
      </c>
      <c r="D21" s="20">
        <v>2016011868</v>
      </c>
      <c r="E21" s="20" t="s">
        <v>81</v>
      </c>
      <c r="F21" s="36" t="s">
        <v>83</v>
      </c>
      <c r="G21" s="36" t="s">
        <v>82</v>
      </c>
      <c r="H21" s="28"/>
      <c r="I21" s="36"/>
      <c r="J21" s="36"/>
      <c r="K21" s="36"/>
    </row>
    <row r="22" spans="1:11" s="46" customFormat="1" ht="18.75" customHeight="1" x14ac:dyDescent="0.15">
      <c r="A22" s="44">
        <v>20</v>
      </c>
      <c r="B22" s="44" t="s">
        <v>11</v>
      </c>
      <c r="C22" s="44" t="s">
        <v>17</v>
      </c>
      <c r="D22" s="44">
        <v>2017011401</v>
      </c>
      <c r="E22" s="44" t="s">
        <v>84</v>
      </c>
      <c r="F22" s="44" t="s">
        <v>32</v>
      </c>
      <c r="G22" s="44" t="s">
        <v>85</v>
      </c>
      <c r="H22" s="44" t="s">
        <v>31</v>
      </c>
      <c r="I22" s="44" t="s">
        <v>412</v>
      </c>
      <c r="J22" s="44"/>
      <c r="K22" s="44">
        <v>202012</v>
      </c>
    </row>
    <row r="23" spans="1:11" s="46" customFormat="1" ht="18.75" customHeight="1" x14ac:dyDescent="0.15">
      <c r="A23" s="44">
        <v>21</v>
      </c>
      <c r="B23" s="45" t="s">
        <v>87</v>
      </c>
      <c r="C23" s="45" t="s">
        <v>88</v>
      </c>
      <c r="D23" s="45" t="s">
        <v>89</v>
      </c>
      <c r="E23" s="45" t="s">
        <v>90</v>
      </c>
      <c r="F23" s="45" t="s">
        <v>16</v>
      </c>
      <c r="G23" s="45" t="s">
        <v>91</v>
      </c>
      <c r="H23" s="47" t="s">
        <v>92</v>
      </c>
      <c r="I23" s="45">
        <v>20210317</v>
      </c>
      <c r="J23" s="45">
        <v>1</v>
      </c>
      <c r="K23" s="45">
        <v>20210317</v>
      </c>
    </row>
    <row r="24" spans="1:11" s="46" customFormat="1" ht="18.75" customHeight="1" x14ac:dyDescent="0.15">
      <c r="A24" s="44">
        <v>22</v>
      </c>
      <c r="B24" s="45" t="s">
        <v>93</v>
      </c>
      <c r="C24" s="45" t="s">
        <v>94</v>
      </c>
      <c r="D24" s="45" t="s">
        <v>95</v>
      </c>
      <c r="E24" s="45" t="s">
        <v>96</v>
      </c>
      <c r="F24" s="45" t="s">
        <v>100</v>
      </c>
      <c r="G24" s="45" t="s">
        <v>97</v>
      </c>
      <c r="H24" s="45" t="s">
        <v>98</v>
      </c>
      <c r="I24" s="45" t="s">
        <v>99</v>
      </c>
      <c r="J24" s="39" t="s">
        <v>203</v>
      </c>
      <c r="K24" s="45">
        <v>20191101</v>
      </c>
    </row>
    <row r="25" spans="1:11" s="46" customFormat="1" ht="18.75" customHeight="1" x14ac:dyDescent="0.15">
      <c r="A25" s="44">
        <v>23</v>
      </c>
      <c r="B25" s="45" t="s">
        <v>93</v>
      </c>
      <c r="C25" s="45" t="s">
        <v>107</v>
      </c>
      <c r="D25" s="45" t="s">
        <v>108</v>
      </c>
      <c r="E25" s="45" t="s">
        <v>109</v>
      </c>
      <c r="F25" s="45" t="s">
        <v>112</v>
      </c>
      <c r="G25" s="45" t="s">
        <v>110</v>
      </c>
      <c r="H25" s="45" t="s">
        <v>111</v>
      </c>
      <c r="I25" s="45"/>
      <c r="J25" s="39" t="s">
        <v>203</v>
      </c>
      <c r="K25" s="45"/>
    </row>
    <row r="26" spans="1:11" s="46" customFormat="1" ht="18.75" customHeight="1" x14ac:dyDescent="0.15">
      <c r="A26" s="44">
        <v>24</v>
      </c>
      <c r="B26" s="45" t="s">
        <v>93</v>
      </c>
      <c r="C26" s="45" t="s">
        <v>101</v>
      </c>
      <c r="D26" s="45" t="s">
        <v>102</v>
      </c>
      <c r="E26" s="45" t="s">
        <v>103</v>
      </c>
      <c r="F26" s="45" t="s">
        <v>106</v>
      </c>
      <c r="G26" s="45" t="s">
        <v>104</v>
      </c>
      <c r="H26" s="45" t="s">
        <v>105</v>
      </c>
      <c r="I26" s="45"/>
      <c r="J26" s="39" t="s">
        <v>203</v>
      </c>
      <c r="K26" s="45">
        <v>202205</v>
      </c>
    </row>
    <row r="27" spans="1:11" s="46" customFormat="1" ht="18.75" customHeight="1" x14ac:dyDescent="0.15">
      <c r="A27" s="44">
        <v>25</v>
      </c>
      <c r="B27" s="44" t="s">
        <v>113</v>
      </c>
      <c r="C27" s="44" t="s">
        <v>114</v>
      </c>
      <c r="D27" s="44">
        <v>2016012998</v>
      </c>
      <c r="E27" s="44" t="s">
        <v>115</v>
      </c>
      <c r="F27" s="44" t="s">
        <v>118</v>
      </c>
      <c r="G27" s="45" t="s">
        <v>116</v>
      </c>
      <c r="H27" s="44" t="s">
        <v>117</v>
      </c>
      <c r="I27" s="44">
        <v>20210301</v>
      </c>
      <c r="J27" s="44">
        <v>1</v>
      </c>
      <c r="K27" s="44">
        <v>20210401</v>
      </c>
    </row>
    <row r="28" spans="1:11" ht="18.75" customHeight="1" x14ac:dyDescent="0.15">
      <c r="A28" s="9">
        <v>26</v>
      </c>
      <c r="B28" s="9" t="s">
        <v>113</v>
      </c>
      <c r="C28" s="9" t="s">
        <v>119</v>
      </c>
      <c r="D28" s="9">
        <v>2016012999</v>
      </c>
      <c r="E28" s="9" t="s">
        <v>120</v>
      </c>
      <c r="F28" s="9" t="s">
        <v>118</v>
      </c>
      <c r="G28" s="8" t="s">
        <v>121</v>
      </c>
      <c r="H28" s="9" t="s">
        <v>122</v>
      </c>
      <c r="I28" s="9">
        <v>20201202</v>
      </c>
      <c r="J28" s="9">
        <v>1</v>
      </c>
      <c r="K28" s="9">
        <v>20210120</v>
      </c>
    </row>
    <row r="29" spans="1:11" ht="18.75" customHeight="1" x14ac:dyDescent="0.15">
      <c r="A29" s="9">
        <v>27</v>
      </c>
      <c r="B29" s="9" t="s">
        <v>113</v>
      </c>
      <c r="C29" s="9" t="s">
        <v>119</v>
      </c>
      <c r="D29" s="9">
        <v>2016012987</v>
      </c>
      <c r="E29" s="9" t="s">
        <v>123</v>
      </c>
      <c r="F29" s="9" t="s">
        <v>118</v>
      </c>
      <c r="G29" s="8" t="s">
        <v>124</v>
      </c>
      <c r="H29" s="9" t="s">
        <v>125</v>
      </c>
      <c r="I29" s="9">
        <v>20201202</v>
      </c>
      <c r="J29" s="9">
        <v>1</v>
      </c>
      <c r="K29" s="9">
        <v>20210120</v>
      </c>
    </row>
    <row r="30" spans="1:11" ht="18.75" customHeight="1" x14ac:dyDescent="0.15">
      <c r="A30" s="9">
        <v>28</v>
      </c>
      <c r="B30" s="9" t="s">
        <v>113</v>
      </c>
      <c r="C30" s="9" t="s">
        <v>119</v>
      </c>
      <c r="D30" s="9">
        <v>2016012996</v>
      </c>
      <c r="E30" s="9" t="s">
        <v>126</v>
      </c>
      <c r="F30" s="9" t="s">
        <v>118</v>
      </c>
      <c r="G30" s="8" t="s">
        <v>127</v>
      </c>
      <c r="H30" s="9" t="s">
        <v>128</v>
      </c>
      <c r="I30" s="9">
        <v>20201202</v>
      </c>
      <c r="J30" s="9">
        <v>1</v>
      </c>
      <c r="K30" s="9">
        <v>20210120</v>
      </c>
    </row>
    <row r="31" spans="1:11" ht="18.75" customHeight="1" x14ac:dyDescent="0.15">
      <c r="A31" s="9">
        <v>29</v>
      </c>
      <c r="B31" s="9" t="s">
        <v>113</v>
      </c>
      <c r="C31" s="9" t="s">
        <v>129</v>
      </c>
      <c r="D31" s="9">
        <v>2015012548</v>
      </c>
      <c r="E31" s="9" t="s">
        <v>130</v>
      </c>
      <c r="F31" s="9" t="s">
        <v>118</v>
      </c>
      <c r="G31" s="8" t="s">
        <v>131</v>
      </c>
      <c r="H31" s="9" t="s">
        <v>122</v>
      </c>
      <c r="I31" s="9">
        <v>20201202</v>
      </c>
      <c r="J31" s="9">
        <v>1</v>
      </c>
      <c r="K31" s="9">
        <v>20201202</v>
      </c>
    </row>
    <row r="32" spans="1:11" ht="18.75" customHeight="1" x14ac:dyDescent="0.15">
      <c r="A32" s="9">
        <v>30</v>
      </c>
      <c r="B32" s="9" t="s">
        <v>132</v>
      </c>
      <c r="C32" s="9" t="s">
        <v>133</v>
      </c>
      <c r="D32" s="9">
        <v>2017012789</v>
      </c>
      <c r="E32" s="9" t="s">
        <v>134</v>
      </c>
      <c r="F32" s="9" t="s">
        <v>20</v>
      </c>
      <c r="G32" s="8" t="s">
        <v>135</v>
      </c>
      <c r="H32" s="10" t="s">
        <v>136</v>
      </c>
      <c r="I32" s="9">
        <v>20201030</v>
      </c>
      <c r="J32" s="9">
        <v>1</v>
      </c>
      <c r="K32" s="9">
        <v>20210319</v>
      </c>
    </row>
    <row r="33" spans="1:11" ht="18.75" customHeight="1" x14ac:dyDescent="0.15">
      <c r="A33" s="9">
        <v>31</v>
      </c>
      <c r="B33" s="9" t="s">
        <v>137</v>
      </c>
      <c r="C33" s="9" t="s">
        <v>138</v>
      </c>
      <c r="D33" s="9">
        <v>2018016323</v>
      </c>
      <c r="E33" s="9" t="s">
        <v>139</v>
      </c>
      <c r="F33" s="9" t="s">
        <v>16</v>
      </c>
      <c r="G33" s="8" t="s">
        <v>140</v>
      </c>
      <c r="H33" s="11">
        <v>202110274599.79999</v>
      </c>
      <c r="I33" s="9">
        <v>20210315</v>
      </c>
      <c r="J33" s="9">
        <v>1</v>
      </c>
      <c r="K33" s="9">
        <v>201911</v>
      </c>
    </row>
    <row r="34" spans="1:11" ht="48" customHeight="1" x14ac:dyDescent="0.15">
      <c r="A34" s="9">
        <v>32</v>
      </c>
      <c r="B34" s="9" t="s">
        <v>137</v>
      </c>
      <c r="C34" s="9" t="s">
        <v>141</v>
      </c>
      <c r="D34" s="9">
        <v>2017012667</v>
      </c>
      <c r="E34" s="9" t="s">
        <v>142</v>
      </c>
      <c r="F34" s="9" t="s">
        <v>145</v>
      </c>
      <c r="G34" s="8" t="s">
        <v>143</v>
      </c>
      <c r="H34" s="9" t="s">
        <v>98</v>
      </c>
      <c r="I34" s="9" t="s">
        <v>144</v>
      </c>
      <c r="J34" s="9" t="s">
        <v>144</v>
      </c>
      <c r="K34" s="9">
        <v>20201005</v>
      </c>
    </row>
    <row r="35" spans="1:11" ht="18.75" customHeight="1" x14ac:dyDescent="0.15">
      <c r="A35" s="9">
        <v>33</v>
      </c>
      <c r="B35" s="8" t="s">
        <v>146</v>
      </c>
      <c r="C35" s="9" t="s">
        <v>147</v>
      </c>
      <c r="D35" s="9">
        <v>2017013000</v>
      </c>
      <c r="E35" s="9" t="s">
        <v>148</v>
      </c>
      <c r="F35" s="9" t="s">
        <v>100</v>
      </c>
      <c r="G35" s="37" t="s">
        <v>149</v>
      </c>
      <c r="H35" s="9" t="s">
        <v>98</v>
      </c>
      <c r="I35" s="8" t="s">
        <v>150</v>
      </c>
      <c r="J35" s="8" t="s">
        <v>151</v>
      </c>
      <c r="K35" s="9">
        <v>201911</v>
      </c>
    </row>
    <row r="36" spans="1:11" ht="18.75" customHeight="1" x14ac:dyDescent="0.15">
      <c r="A36" s="9">
        <v>34</v>
      </c>
      <c r="B36" s="8" t="s">
        <v>152</v>
      </c>
      <c r="C36" s="9" t="s">
        <v>153</v>
      </c>
      <c r="D36" s="9">
        <v>2017013257</v>
      </c>
      <c r="E36" s="9" t="s">
        <v>154</v>
      </c>
      <c r="F36" s="9" t="s">
        <v>156</v>
      </c>
      <c r="G36" s="37" t="s">
        <v>155</v>
      </c>
      <c r="H36" s="8"/>
      <c r="I36" s="8"/>
      <c r="J36" s="39" t="s">
        <v>203</v>
      </c>
      <c r="K36" s="8"/>
    </row>
    <row r="37" spans="1:11" ht="18.75" customHeight="1" x14ac:dyDescent="0.15">
      <c r="A37" s="9">
        <v>35</v>
      </c>
      <c r="B37" s="8" t="s">
        <v>157</v>
      </c>
      <c r="C37" s="9" t="s">
        <v>158</v>
      </c>
      <c r="D37" s="9">
        <v>2017012873</v>
      </c>
      <c r="E37" s="9" t="s">
        <v>159</v>
      </c>
      <c r="F37" s="9" t="s">
        <v>156</v>
      </c>
      <c r="G37" s="37" t="s">
        <v>160</v>
      </c>
      <c r="H37" s="8"/>
      <c r="I37" s="8"/>
      <c r="J37" s="39" t="s">
        <v>203</v>
      </c>
      <c r="K37" s="8"/>
    </row>
    <row r="38" spans="1:11" ht="18.75" customHeight="1" x14ac:dyDescent="0.15">
      <c r="A38" s="9">
        <v>36</v>
      </c>
      <c r="B38" s="8" t="s">
        <v>161</v>
      </c>
      <c r="C38" s="9" t="s">
        <v>162</v>
      </c>
      <c r="D38" s="9">
        <v>2017012934</v>
      </c>
      <c r="E38" s="9" t="s">
        <v>163</v>
      </c>
      <c r="F38" s="9" t="s">
        <v>156</v>
      </c>
      <c r="G38" s="37" t="s">
        <v>164</v>
      </c>
      <c r="H38" s="8"/>
      <c r="I38" s="8"/>
      <c r="J38" s="39" t="s">
        <v>203</v>
      </c>
      <c r="K38" s="8"/>
    </row>
    <row r="39" spans="1:11" ht="18.75" customHeight="1" x14ac:dyDescent="0.15">
      <c r="A39" s="9">
        <v>37</v>
      </c>
      <c r="B39" s="8" t="s">
        <v>165</v>
      </c>
      <c r="C39" s="8" t="s">
        <v>166</v>
      </c>
      <c r="D39" s="8">
        <v>2017013095</v>
      </c>
      <c r="E39" s="8" t="s">
        <v>167</v>
      </c>
      <c r="F39" s="8" t="s">
        <v>41</v>
      </c>
      <c r="G39" s="37" t="s">
        <v>168</v>
      </c>
      <c r="H39" s="8"/>
      <c r="I39" s="8"/>
      <c r="J39" s="8">
        <v>1</v>
      </c>
      <c r="K39" s="8">
        <v>20210417</v>
      </c>
    </row>
    <row r="40" spans="1:11" ht="18.75" customHeight="1" x14ac:dyDescent="0.15">
      <c r="A40" s="9">
        <v>38</v>
      </c>
      <c r="B40" s="8" t="s">
        <v>165</v>
      </c>
      <c r="C40" s="9" t="s">
        <v>166</v>
      </c>
      <c r="D40" s="9">
        <v>2017013084</v>
      </c>
      <c r="E40" s="37" t="s">
        <v>169</v>
      </c>
      <c r="F40" s="9" t="s">
        <v>20</v>
      </c>
      <c r="G40" s="8" t="s">
        <v>170</v>
      </c>
      <c r="H40" s="8" t="s">
        <v>376</v>
      </c>
      <c r="I40" s="8">
        <v>20200629</v>
      </c>
      <c r="J40" s="9">
        <v>1</v>
      </c>
      <c r="K40" s="8">
        <v>20210319</v>
      </c>
    </row>
    <row r="41" spans="1:11" ht="18.75" customHeight="1" x14ac:dyDescent="0.15">
      <c r="A41" s="9">
        <v>39</v>
      </c>
      <c r="B41" s="8" t="s">
        <v>157</v>
      </c>
      <c r="C41" s="9" t="s">
        <v>171</v>
      </c>
      <c r="D41" s="9">
        <v>2017012830</v>
      </c>
      <c r="E41" s="37" t="s">
        <v>172</v>
      </c>
      <c r="F41" s="9" t="s">
        <v>20</v>
      </c>
      <c r="G41" s="8" t="s">
        <v>173</v>
      </c>
      <c r="H41" s="8" t="s">
        <v>377</v>
      </c>
      <c r="I41" s="8">
        <v>20201109</v>
      </c>
      <c r="J41" s="9">
        <v>1</v>
      </c>
      <c r="K41" s="9">
        <v>20210319</v>
      </c>
    </row>
    <row r="42" spans="1:11" ht="18.75" customHeight="1" x14ac:dyDescent="0.15">
      <c r="A42" s="9">
        <v>40</v>
      </c>
      <c r="B42" s="8" t="s">
        <v>157</v>
      </c>
      <c r="C42" s="9" t="s">
        <v>171</v>
      </c>
      <c r="D42" s="9">
        <v>2017012854</v>
      </c>
      <c r="E42" s="37" t="s">
        <v>174</v>
      </c>
      <c r="F42" s="9" t="s">
        <v>20</v>
      </c>
      <c r="G42" s="8" t="s">
        <v>175</v>
      </c>
      <c r="H42" s="8" t="s">
        <v>378</v>
      </c>
      <c r="I42" s="9">
        <v>20201113</v>
      </c>
      <c r="J42" s="9">
        <v>1</v>
      </c>
      <c r="K42" s="9">
        <v>20210406</v>
      </c>
    </row>
    <row r="43" spans="1:11" ht="18.75" customHeight="1" x14ac:dyDescent="0.15">
      <c r="A43" s="9">
        <v>41</v>
      </c>
      <c r="B43" s="8" t="s">
        <v>157</v>
      </c>
      <c r="C43" s="9" t="s">
        <v>158</v>
      </c>
      <c r="D43" s="9">
        <v>2017012869</v>
      </c>
      <c r="E43" s="37" t="s">
        <v>176</v>
      </c>
      <c r="F43" s="9" t="s">
        <v>20</v>
      </c>
      <c r="G43" s="8" t="s">
        <v>177</v>
      </c>
      <c r="H43" s="8" t="s">
        <v>379</v>
      </c>
      <c r="I43" s="8">
        <v>20201010</v>
      </c>
      <c r="J43" s="9">
        <v>1</v>
      </c>
      <c r="K43" s="9">
        <v>20210312</v>
      </c>
    </row>
    <row r="44" spans="1:11" ht="18.75" customHeight="1" x14ac:dyDescent="0.15">
      <c r="A44" s="9">
        <v>42</v>
      </c>
      <c r="B44" s="8" t="s">
        <v>157</v>
      </c>
      <c r="C44" s="9" t="s">
        <v>171</v>
      </c>
      <c r="D44" s="9">
        <v>2017012858</v>
      </c>
      <c r="E44" s="37" t="s">
        <v>178</v>
      </c>
      <c r="F44" s="9" t="s">
        <v>20</v>
      </c>
      <c r="G44" s="8" t="s">
        <v>179</v>
      </c>
      <c r="H44" s="8" t="s">
        <v>380</v>
      </c>
      <c r="I44" s="8">
        <v>20201012</v>
      </c>
      <c r="J44" s="9">
        <v>1</v>
      </c>
      <c r="K44" s="9">
        <v>20210305</v>
      </c>
    </row>
    <row r="45" spans="1:11" ht="18.75" customHeight="1" x14ac:dyDescent="0.15">
      <c r="A45" s="9">
        <v>43</v>
      </c>
      <c r="B45" s="8" t="s">
        <v>157</v>
      </c>
      <c r="C45" s="9" t="s">
        <v>171</v>
      </c>
      <c r="D45" s="9">
        <v>2017012844</v>
      </c>
      <c r="E45" s="37" t="s">
        <v>180</v>
      </c>
      <c r="F45" s="9" t="s">
        <v>20</v>
      </c>
      <c r="G45" s="8" t="s">
        <v>181</v>
      </c>
      <c r="H45" s="8" t="s">
        <v>381</v>
      </c>
      <c r="I45" s="8">
        <v>20201105</v>
      </c>
      <c r="J45" s="9">
        <v>1</v>
      </c>
      <c r="K45" s="9">
        <v>20210323</v>
      </c>
    </row>
    <row r="46" spans="1:11" ht="18.75" customHeight="1" x14ac:dyDescent="0.15">
      <c r="A46" s="9">
        <v>44</v>
      </c>
      <c r="B46" s="8" t="s">
        <v>157</v>
      </c>
      <c r="C46" s="9" t="s">
        <v>171</v>
      </c>
      <c r="D46" s="9">
        <v>2017012841</v>
      </c>
      <c r="E46" s="9" t="s">
        <v>182</v>
      </c>
      <c r="F46" s="9" t="s">
        <v>20</v>
      </c>
      <c r="G46" s="8" t="s">
        <v>183</v>
      </c>
      <c r="H46" s="8" t="s">
        <v>382</v>
      </c>
      <c r="I46" s="8">
        <v>20201014</v>
      </c>
      <c r="J46" s="9">
        <v>1</v>
      </c>
      <c r="K46" s="9">
        <v>20210316</v>
      </c>
    </row>
    <row r="47" spans="1:11" ht="18.75" customHeight="1" x14ac:dyDescent="0.15">
      <c r="A47" s="9">
        <v>45</v>
      </c>
      <c r="B47" s="8" t="s">
        <v>161</v>
      </c>
      <c r="C47" s="9" t="s">
        <v>162</v>
      </c>
      <c r="D47" s="9">
        <v>2017012956</v>
      </c>
      <c r="E47" s="37" t="s">
        <v>184</v>
      </c>
      <c r="F47" s="9" t="s">
        <v>20</v>
      </c>
      <c r="G47" s="8" t="s">
        <v>185</v>
      </c>
      <c r="H47" s="8" t="s">
        <v>383</v>
      </c>
      <c r="I47" s="8">
        <v>20201030</v>
      </c>
      <c r="J47" s="9">
        <v>1</v>
      </c>
      <c r="K47" s="9">
        <v>20210323</v>
      </c>
    </row>
    <row r="48" spans="1:11" ht="18.75" customHeight="1" x14ac:dyDescent="0.15">
      <c r="A48" s="9">
        <v>46</v>
      </c>
      <c r="B48" s="8" t="s">
        <v>152</v>
      </c>
      <c r="C48" s="9" t="s">
        <v>153</v>
      </c>
      <c r="D48" s="9">
        <v>2017013254</v>
      </c>
      <c r="E48" s="37" t="s">
        <v>186</v>
      </c>
      <c r="F48" s="9" t="s">
        <v>20</v>
      </c>
      <c r="G48" s="8" t="s">
        <v>187</v>
      </c>
      <c r="H48" s="8" t="s">
        <v>384</v>
      </c>
      <c r="I48" s="8">
        <v>20201224</v>
      </c>
      <c r="J48" s="9">
        <v>1</v>
      </c>
      <c r="K48" s="9">
        <v>20210507</v>
      </c>
    </row>
    <row r="49" spans="1:11" ht="18.75" customHeight="1" x14ac:dyDescent="0.15">
      <c r="A49" s="9">
        <v>47</v>
      </c>
      <c r="B49" s="8" t="s">
        <v>152</v>
      </c>
      <c r="C49" s="9" t="s">
        <v>153</v>
      </c>
      <c r="D49" s="9">
        <v>2017013250</v>
      </c>
      <c r="E49" s="37" t="s">
        <v>188</v>
      </c>
      <c r="F49" s="9" t="s">
        <v>20</v>
      </c>
      <c r="G49" s="8" t="s">
        <v>189</v>
      </c>
      <c r="H49" s="8" t="s">
        <v>385</v>
      </c>
      <c r="I49" s="9">
        <v>20201012</v>
      </c>
      <c r="J49" s="9">
        <v>1</v>
      </c>
      <c r="K49" s="9">
        <v>20210309</v>
      </c>
    </row>
    <row r="50" spans="1:11" ht="18.75" customHeight="1" x14ac:dyDescent="0.15">
      <c r="A50" s="9">
        <v>48</v>
      </c>
      <c r="B50" s="8" t="s">
        <v>165</v>
      </c>
      <c r="C50" s="9" t="s">
        <v>166</v>
      </c>
      <c r="D50" s="9">
        <v>2017013088</v>
      </c>
      <c r="E50" s="37" t="s">
        <v>190</v>
      </c>
      <c r="F50" s="9" t="s">
        <v>20</v>
      </c>
      <c r="G50" s="8" t="s">
        <v>191</v>
      </c>
      <c r="H50" s="8" t="s">
        <v>386</v>
      </c>
      <c r="I50" s="8">
        <v>20200629</v>
      </c>
      <c r="J50" s="9">
        <v>1</v>
      </c>
      <c r="K50" s="9">
        <v>20210129</v>
      </c>
    </row>
    <row r="51" spans="1:11" ht="18.75" customHeight="1" x14ac:dyDescent="0.15">
      <c r="A51" s="9">
        <v>49</v>
      </c>
      <c r="B51" s="8" t="s">
        <v>161</v>
      </c>
      <c r="C51" s="9" t="s">
        <v>162</v>
      </c>
      <c r="D51" s="9">
        <v>2017012964</v>
      </c>
      <c r="E51" s="37" t="s">
        <v>192</v>
      </c>
      <c r="F51" s="9" t="s">
        <v>20</v>
      </c>
      <c r="G51" s="8" t="s">
        <v>193</v>
      </c>
      <c r="H51" s="8" t="s">
        <v>387</v>
      </c>
      <c r="I51" s="8">
        <v>20201220</v>
      </c>
      <c r="J51" s="9">
        <v>1</v>
      </c>
      <c r="K51" s="9">
        <v>20210420</v>
      </c>
    </row>
    <row r="52" spans="1:11" ht="18.75" customHeight="1" x14ac:dyDescent="0.15">
      <c r="A52" s="9">
        <v>50</v>
      </c>
      <c r="B52" s="8" t="s">
        <v>161</v>
      </c>
      <c r="C52" s="9" t="s">
        <v>194</v>
      </c>
      <c r="D52" s="9">
        <v>2017012905</v>
      </c>
      <c r="E52" s="37" t="s">
        <v>195</v>
      </c>
      <c r="F52" s="9" t="s">
        <v>20</v>
      </c>
      <c r="G52" s="8" t="s">
        <v>196</v>
      </c>
      <c r="H52" s="8" t="s">
        <v>388</v>
      </c>
      <c r="I52" s="8">
        <v>20201212</v>
      </c>
      <c r="J52" s="9">
        <v>1</v>
      </c>
      <c r="K52" s="9">
        <v>20210423</v>
      </c>
    </row>
    <row r="53" spans="1:11" ht="18.75" customHeight="1" x14ac:dyDescent="0.15">
      <c r="A53" s="9">
        <v>51</v>
      </c>
      <c r="B53" s="8" t="s">
        <v>165</v>
      </c>
      <c r="C53" s="9" t="s">
        <v>166</v>
      </c>
      <c r="D53" s="9">
        <v>2017013081</v>
      </c>
      <c r="E53" s="37" t="s">
        <v>197</v>
      </c>
      <c r="F53" s="9" t="s">
        <v>20</v>
      </c>
      <c r="G53" s="8" t="s">
        <v>198</v>
      </c>
      <c r="H53" s="8" t="s">
        <v>389</v>
      </c>
      <c r="I53" s="8">
        <v>20201214</v>
      </c>
      <c r="J53" s="9">
        <v>1</v>
      </c>
      <c r="K53" s="9">
        <v>20210430</v>
      </c>
    </row>
    <row r="54" spans="1:11" ht="18.75" customHeight="1" x14ac:dyDescent="0.15">
      <c r="A54" s="9" t="s">
        <v>360</v>
      </c>
      <c r="B54" s="38" t="s">
        <v>199</v>
      </c>
      <c r="C54" s="39" t="s">
        <v>200</v>
      </c>
      <c r="D54" s="39">
        <v>2017010131</v>
      </c>
      <c r="E54" s="39" t="s">
        <v>201</v>
      </c>
      <c r="F54" s="39" t="s">
        <v>106</v>
      </c>
      <c r="G54" s="39" t="s">
        <v>202</v>
      </c>
      <c r="H54" s="39" t="s">
        <v>105</v>
      </c>
      <c r="I54" s="39" t="s">
        <v>203</v>
      </c>
      <c r="J54" s="39" t="s">
        <v>203</v>
      </c>
      <c r="K54" s="39">
        <v>202101</v>
      </c>
    </row>
    <row r="55" spans="1:11" ht="18.75" customHeight="1" x14ac:dyDescent="0.15">
      <c r="A55" s="9">
        <v>53</v>
      </c>
      <c r="B55" s="38" t="s">
        <v>199</v>
      </c>
      <c r="C55" s="39" t="s">
        <v>204</v>
      </c>
      <c r="D55" s="39">
        <v>2017010165</v>
      </c>
      <c r="E55" s="39" t="s">
        <v>205</v>
      </c>
      <c r="F55" s="39" t="s">
        <v>106</v>
      </c>
      <c r="G55" s="39" t="s">
        <v>202</v>
      </c>
      <c r="H55" s="39" t="s">
        <v>105</v>
      </c>
      <c r="I55" s="39" t="s">
        <v>203</v>
      </c>
      <c r="J55" s="39" t="s">
        <v>203</v>
      </c>
      <c r="K55" s="39">
        <v>202101</v>
      </c>
    </row>
    <row r="56" spans="1:11" ht="18.75" customHeight="1" x14ac:dyDescent="0.15">
      <c r="A56" s="9">
        <v>54</v>
      </c>
      <c r="B56" s="38" t="s">
        <v>199</v>
      </c>
      <c r="C56" s="39" t="s">
        <v>204</v>
      </c>
      <c r="D56" s="39">
        <v>2017010130</v>
      </c>
      <c r="E56" s="39" t="s">
        <v>206</v>
      </c>
      <c r="F56" s="39" t="s">
        <v>106</v>
      </c>
      <c r="G56" s="39" t="s">
        <v>202</v>
      </c>
      <c r="H56" s="39" t="s">
        <v>105</v>
      </c>
      <c r="I56" s="39" t="s">
        <v>203</v>
      </c>
      <c r="J56" s="39" t="s">
        <v>203</v>
      </c>
      <c r="K56" s="39">
        <v>202101</v>
      </c>
    </row>
    <row r="57" spans="1:11" ht="18.75" customHeight="1" x14ac:dyDescent="0.15">
      <c r="A57" s="9">
        <v>55</v>
      </c>
      <c r="B57" s="38" t="s">
        <v>199</v>
      </c>
      <c r="C57" s="39" t="s">
        <v>207</v>
      </c>
      <c r="D57" s="39">
        <v>2017010195</v>
      </c>
      <c r="E57" s="39" t="s">
        <v>208</v>
      </c>
      <c r="F57" s="39" t="s">
        <v>100</v>
      </c>
      <c r="G57" s="39" t="s">
        <v>209</v>
      </c>
      <c r="H57" s="39" t="s">
        <v>98</v>
      </c>
      <c r="I57" s="39" t="s">
        <v>210</v>
      </c>
      <c r="J57" s="39" t="s">
        <v>203</v>
      </c>
      <c r="K57" s="39">
        <v>202012</v>
      </c>
    </row>
    <row r="58" spans="1:11" ht="18.75" customHeight="1" x14ac:dyDescent="0.15">
      <c r="A58" s="9">
        <v>56</v>
      </c>
      <c r="B58" s="38" t="s">
        <v>199</v>
      </c>
      <c r="C58" s="39" t="s">
        <v>207</v>
      </c>
      <c r="D58" s="39">
        <v>2017010178</v>
      </c>
      <c r="E58" s="39" t="s">
        <v>211</v>
      </c>
      <c r="F58" s="39" t="s">
        <v>106</v>
      </c>
      <c r="G58" s="39" t="s">
        <v>202</v>
      </c>
      <c r="H58" s="39" t="s">
        <v>105</v>
      </c>
      <c r="I58" s="39" t="s">
        <v>203</v>
      </c>
      <c r="J58" s="39" t="s">
        <v>203</v>
      </c>
      <c r="K58" s="39">
        <v>202101</v>
      </c>
    </row>
    <row r="59" spans="1:11" ht="18.75" customHeight="1" x14ac:dyDescent="0.15">
      <c r="A59" s="9">
        <v>57</v>
      </c>
      <c r="B59" s="38" t="s">
        <v>199</v>
      </c>
      <c r="C59" s="39" t="s">
        <v>212</v>
      </c>
      <c r="D59" s="39">
        <v>2017010222</v>
      </c>
      <c r="E59" s="39" t="s">
        <v>213</v>
      </c>
      <c r="F59" s="39" t="s">
        <v>106</v>
      </c>
      <c r="G59" s="39" t="s">
        <v>202</v>
      </c>
      <c r="H59" s="39" t="s">
        <v>105</v>
      </c>
      <c r="I59" s="39" t="s">
        <v>203</v>
      </c>
      <c r="J59" s="39" t="s">
        <v>203</v>
      </c>
      <c r="K59" s="39">
        <v>202101</v>
      </c>
    </row>
    <row r="60" spans="1:11" ht="18.75" customHeight="1" x14ac:dyDescent="0.15">
      <c r="A60" s="9">
        <v>58</v>
      </c>
      <c r="B60" s="38" t="s">
        <v>199</v>
      </c>
      <c r="C60" s="39" t="s">
        <v>212</v>
      </c>
      <c r="D60" s="39">
        <v>2017010223</v>
      </c>
      <c r="E60" s="39" t="s">
        <v>214</v>
      </c>
      <c r="F60" s="39" t="s">
        <v>106</v>
      </c>
      <c r="G60" s="39" t="s">
        <v>202</v>
      </c>
      <c r="H60" s="39" t="s">
        <v>105</v>
      </c>
      <c r="I60" s="39" t="s">
        <v>203</v>
      </c>
      <c r="J60" s="39" t="s">
        <v>203</v>
      </c>
      <c r="K60" s="39">
        <v>202101</v>
      </c>
    </row>
    <row r="61" spans="1:11" ht="18.75" customHeight="1" x14ac:dyDescent="0.15">
      <c r="A61" s="9">
        <v>59</v>
      </c>
      <c r="B61" s="38" t="s">
        <v>199</v>
      </c>
      <c r="C61" s="39" t="s">
        <v>212</v>
      </c>
      <c r="D61" s="39">
        <v>2017010215</v>
      </c>
      <c r="E61" s="39" t="s">
        <v>215</v>
      </c>
      <c r="F61" s="39" t="s">
        <v>106</v>
      </c>
      <c r="G61" s="39" t="s">
        <v>202</v>
      </c>
      <c r="H61" s="39" t="s">
        <v>105</v>
      </c>
      <c r="I61" s="39" t="s">
        <v>203</v>
      </c>
      <c r="J61" s="39" t="s">
        <v>203</v>
      </c>
      <c r="K61" s="39">
        <v>202101</v>
      </c>
    </row>
    <row r="62" spans="1:11" ht="18.75" customHeight="1" x14ac:dyDescent="0.15">
      <c r="A62" s="9">
        <v>60</v>
      </c>
      <c r="B62" s="38" t="s">
        <v>199</v>
      </c>
      <c r="C62" s="39" t="s">
        <v>212</v>
      </c>
      <c r="D62" s="39">
        <v>2017010209</v>
      </c>
      <c r="E62" s="39" t="s">
        <v>216</v>
      </c>
      <c r="F62" s="39" t="s">
        <v>106</v>
      </c>
      <c r="G62" s="39" t="s">
        <v>202</v>
      </c>
      <c r="H62" s="39" t="s">
        <v>105</v>
      </c>
      <c r="I62" s="39" t="s">
        <v>203</v>
      </c>
      <c r="J62" s="39" t="s">
        <v>203</v>
      </c>
      <c r="K62" s="39">
        <v>202101</v>
      </c>
    </row>
    <row r="63" spans="1:11" ht="18.75" customHeight="1" x14ac:dyDescent="0.15">
      <c r="A63" s="9">
        <v>61</v>
      </c>
      <c r="B63" s="38" t="s">
        <v>199</v>
      </c>
      <c r="C63" s="39" t="s">
        <v>212</v>
      </c>
      <c r="D63" s="39">
        <v>2017010232</v>
      </c>
      <c r="E63" s="39" t="s">
        <v>217</v>
      </c>
      <c r="F63" s="39" t="s">
        <v>106</v>
      </c>
      <c r="G63" s="39" t="s">
        <v>202</v>
      </c>
      <c r="H63" s="39" t="s">
        <v>105</v>
      </c>
      <c r="I63" s="39" t="s">
        <v>203</v>
      </c>
      <c r="J63" s="39" t="s">
        <v>203</v>
      </c>
      <c r="K63" s="39">
        <v>202101</v>
      </c>
    </row>
    <row r="64" spans="1:11" ht="18.75" customHeight="1" x14ac:dyDescent="0.15">
      <c r="A64" s="9">
        <v>62</v>
      </c>
      <c r="B64" s="38" t="s">
        <v>199</v>
      </c>
      <c r="C64" s="39" t="s">
        <v>212</v>
      </c>
      <c r="D64" s="39">
        <v>2017010220</v>
      </c>
      <c r="E64" s="39" t="s">
        <v>218</v>
      </c>
      <c r="F64" s="39" t="s">
        <v>106</v>
      </c>
      <c r="G64" s="39" t="s">
        <v>202</v>
      </c>
      <c r="H64" s="39" t="s">
        <v>105</v>
      </c>
      <c r="I64" s="39" t="s">
        <v>203</v>
      </c>
      <c r="J64" s="39" t="s">
        <v>203</v>
      </c>
      <c r="K64" s="39">
        <v>202101</v>
      </c>
    </row>
    <row r="65" spans="1:11" ht="18.75" customHeight="1" x14ac:dyDescent="0.15">
      <c r="A65" s="9">
        <v>63</v>
      </c>
      <c r="B65" s="38" t="s">
        <v>219</v>
      </c>
      <c r="C65" s="39" t="s">
        <v>220</v>
      </c>
      <c r="D65" s="39">
        <v>2019030669</v>
      </c>
      <c r="E65" s="39" t="s">
        <v>221</v>
      </c>
      <c r="F65" s="39" t="s">
        <v>106</v>
      </c>
      <c r="G65" s="39" t="s">
        <v>202</v>
      </c>
      <c r="H65" s="39" t="s">
        <v>105</v>
      </c>
      <c r="I65" s="39" t="s">
        <v>203</v>
      </c>
      <c r="J65" s="39" t="s">
        <v>203</v>
      </c>
      <c r="K65" s="39">
        <v>202101</v>
      </c>
    </row>
    <row r="66" spans="1:11" ht="18.75" customHeight="1" x14ac:dyDescent="0.15">
      <c r="A66" s="9">
        <v>64</v>
      </c>
      <c r="B66" s="38" t="s">
        <v>219</v>
      </c>
      <c r="C66" s="39" t="s">
        <v>220</v>
      </c>
      <c r="D66" s="39">
        <v>2019030667</v>
      </c>
      <c r="E66" s="39" t="s">
        <v>222</v>
      </c>
      <c r="F66" s="39" t="s">
        <v>106</v>
      </c>
      <c r="G66" s="39" t="s">
        <v>202</v>
      </c>
      <c r="H66" s="39" t="s">
        <v>105</v>
      </c>
      <c r="I66" s="39" t="s">
        <v>203</v>
      </c>
      <c r="J66" s="39" t="s">
        <v>203</v>
      </c>
      <c r="K66" s="39">
        <v>202101</v>
      </c>
    </row>
    <row r="67" spans="1:11" ht="18.75" customHeight="1" x14ac:dyDescent="0.15">
      <c r="A67" s="9">
        <v>65</v>
      </c>
      <c r="B67" s="38" t="s">
        <v>219</v>
      </c>
      <c r="C67" s="39" t="s">
        <v>223</v>
      </c>
      <c r="D67" s="39">
        <v>2019030720</v>
      </c>
      <c r="E67" s="39" t="s">
        <v>224</v>
      </c>
      <c r="F67" s="39" t="s">
        <v>106</v>
      </c>
      <c r="G67" s="39" t="s">
        <v>202</v>
      </c>
      <c r="H67" s="39" t="s">
        <v>105</v>
      </c>
      <c r="I67" s="39" t="s">
        <v>203</v>
      </c>
      <c r="J67" s="39" t="s">
        <v>203</v>
      </c>
      <c r="K67" s="39">
        <v>202101</v>
      </c>
    </row>
    <row r="68" spans="1:11" ht="18.75" customHeight="1" x14ac:dyDescent="0.15">
      <c r="A68" s="9">
        <v>66</v>
      </c>
      <c r="B68" s="38" t="s">
        <v>225</v>
      </c>
      <c r="C68" s="39" t="s">
        <v>226</v>
      </c>
      <c r="D68" s="39">
        <v>2017010296</v>
      </c>
      <c r="E68" s="39" t="s">
        <v>227</v>
      </c>
      <c r="F68" s="39" t="s">
        <v>106</v>
      </c>
      <c r="G68" s="39" t="s">
        <v>202</v>
      </c>
      <c r="H68" s="39" t="s">
        <v>105</v>
      </c>
      <c r="I68" s="39" t="s">
        <v>203</v>
      </c>
      <c r="J68" s="39" t="s">
        <v>203</v>
      </c>
      <c r="K68" s="39">
        <v>202103</v>
      </c>
    </row>
    <row r="69" spans="1:11" ht="18.75" customHeight="1" x14ac:dyDescent="0.15">
      <c r="A69" s="9">
        <v>67</v>
      </c>
      <c r="B69" s="38" t="s">
        <v>228</v>
      </c>
      <c r="C69" s="39" t="s">
        <v>229</v>
      </c>
      <c r="D69" s="39">
        <v>2017010360</v>
      </c>
      <c r="E69" s="39" t="s">
        <v>230</v>
      </c>
      <c r="F69" s="39" t="s">
        <v>100</v>
      </c>
      <c r="G69" s="39" t="s">
        <v>231</v>
      </c>
      <c r="H69" s="39" t="s">
        <v>98</v>
      </c>
      <c r="I69" s="39" t="s">
        <v>232</v>
      </c>
      <c r="J69" s="39" t="s">
        <v>203</v>
      </c>
      <c r="K69" s="39">
        <v>201912</v>
      </c>
    </row>
    <row r="70" spans="1:11" ht="18.75" customHeight="1" x14ac:dyDescent="0.15">
      <c r="A70" s="9">
        <v>68</v>
      </c>
      <c r="B70" s="38" t="s">
        <v>233</v>
      </c>
      <c r="C70" s="39" t="s">
        <v>234</v>
      </c>
      <c r="D70" s="39">
        <v>2016010434</v>
      </c>
      <c r="E70" s="39" t="s">
        <v>235</v>
      </c>
      <c r="F70" s="39" t="s">
        <v>20</v>
      </c>
      <c r="G70" s="39" t="s">
        <v>236</v>
      </c>
      <c r="H70" s="39" t="s">
        <v>390</v>
      </c>
      <c r="I70" s="39">
        <v>20200528</v>
      </c>
      <c r="J70" s="39">
        <v>1</v>
      </c>
      <c r="K70" s="39">
        <v>20201013</v>
      </c>
    </row>
    <row r="71" spans="1:11" ht="18.75" customHeight="1" x14ac:dyDescent="0.15">
      <c r="A71" s="9">
        <v>69</v>
      </c>
      <c r="B71" s="38" t="s">
        <v>237</v>
      </c>
      <c r="C71" s="39" t="s">
        <v>238</v>
      </c>
      <c r="D71" s="39">
        <v>2017010835</v>
      </c>
      <c r="E71" s="39" t="s">
        <v>239</v>
      </c>
      <c r="F71" s="39" t="s">
        <v>20</v>
      </c>
      <c r="G71" s="39" t="s">
        <v>361</v>
      </c>
      <c r="H71" s="39" t="s">
        <v>391</v>
      </c>
      <c r="I71" s="39">
        <v>20201202</v>
      </c>
      <c r="J71" s="39">
        <v>1</v>
      </c>
      <c r="K71" s="39">
        <v>20210507</v>
      </c>
    </row>
    <row r="72" spans="1:11" ht="18.75" customHeight="1" x14ac:dyDescent="0.15">
      <c r="A72" s="9">
        <v>70</v>
      </c>
      <c r="B72" s="38" t="s">
        <v>237</v>
      </c>
      <c r="C72" s="39" t="s">
        <v>240</v>
      </c>
      <c r="D72" s="39">
        <v>2017010885</v>
      </c>
      <c r="E72" s="39" t="s">
        <v>241</v>
      </c>
      <c r="F72" s="39" t="s">
        <v>20</v>
      </c>
      <c r="G72" s="39" t="s">
        <v>362</v>
      </c>
      <c r="H72" s="39" t="s">
        <v>392</v>
      </c>
      <c r="I72" s="39">
        <v>20210401</v>
      </c>
      <c r="J72" s="39">
        <v>1</v>
      </c>
      <c r="K72" s="39">
        <v>20210401</v>
      </c>
    </row>
    <row r="73" spans="1:11" ht="18.75" customHeight="1" x14ac:dyDescent="0.15">
      <c r="A73" s="9">
        <v>71</v>
      </c>
      <c r="B73" s="38" t="s">
        <v>237</v>
      </c>
      <c r="C73" s="39" t="s">
        <v>240</v>
      </c>
      <c r="D73" s="39">
        <v>2017010875</v>
      </c>
      <c r="E73" s="39" t="s">
        <v>242</v>
      </c>
      <c r="F73" s="39" t="s">
        <v>100</v>
      </c>
      <c r="G73" s="39" t="s">
        <v>243</v>
      </c>
      <c r="H73" s="39" t="s">
        <v>98</v>
      </c>
      <c r="I73" s="39" t="s">
        <v>232</v>
      </c>
      <c r="J73" s="39" t="s">
        <v>203</v>
      </c>
      <c r="K73" s="39">
        <v>202008</v>
      </c>
    </row>
    <row r="74" spans="1:11" ht="18.75" customHeight="1" x14ac:dyDescent="0.15">
      <c r="A74" s="9">
        <v>72</v>
      </c>
      <c r="B74" s="38" t="s">
        <v>237</v>
      </c>
      <c r="C74" s="39" t="s">
        <v>240</v>
      </c>
      <c r="D74" s="39">
        <v>2017010893</v>
      </c>
      <c r="E74" s="39" t="s">
        <v>244</v>
      </c>
      <c r="F74" s="39" t="s">
        <v>20</v>
      </c>
      <c r="G74" s="39" t="s">
        <v>363</v>
      </c>
      <c r="H74" s="39" t="s">
        <v>393</v>
      </c>
      <c r="I74" s="39">
        <v>20210318</v>
      </c>
      <c r="J74" s="39">
        <v>1</v>
      </c>
      <c r="K74" s="39">
        <v>20210416</v>
      </c>
    </row>
    <row r="75" spans="1:11" ht="18.75" customHeight="1" x14ac:dyDescent="0.15">
      <c r="A75" s="9">
        <v>73</v>
      </c>
      <c r="B75" s="38" t="s">
        <v>237</v>
      </c>
      <c r="C75" s="39" t="s">
        <v>245</v>
      </c>
      <c r="D75" s="39">
        <v>2017010904</v>
      </c>
      <c r="E75" s="39" t="s">
        <v>246</v>
      </c>
      <c r="F75" s="39" t="s">
        <v>20</v>
      </c>
      <c r="G75" s="39" t="s">
        <v>364</v>
      </c>
      <c r="H75" s="39" t="s">
        <v>394</v>
      </c>
      <c r="I75" s="39">
        <v>20201213</v>
      </c>
      <c r="J75" s="39">
        <v>1</v>
      </c>
      <c r="K75" s="39">
        <v>20210427</v>
      </c>
    </row>
    <row r="76" spans="1:11" s="49" customFormat="1" ht="18.75" customHeight="1" x14ac:dyDescent="0.15">
      <c r="A76" s="44">
        <v>74</v>
      </c>
      <c r="B76" s="44" t="s">
        <v>247</v>
      </c>
      <c r="C76" s="44" t="s">
        <v>248</v>
      </c>
      <c r="D76" s="48" t="s">
        <v>249</v>
      </c>
      <c r="E76" s="44" t="s">
        <v>250</v>
      </c>
      <c r="F76" s="44" t="s">
        <v>20</v>
      </c>
      <c r="G76" s="44" t="s">
        <v>251</v>
      </c>
      <c r="H76" s="44" t="s">
        <v>252</v>
      </c>
      <c r="I76" s="44">
        <v>20201122</v>
      </c>
      <c r="J76" s="44">
        <v>1</v>
      </c>
      <c r="K76" s="44">
        <v>20210413</v>
      </c>
    </row>
    <row r="77" spans="1:11" s="49" customFormat="1" ht="18.75" customHeight="1" x14ac:dyDescent="0.15">
      <c r="A77" s="44">
        <v>75</v>
      </c>
      <c r="B77" s="44" t="s">
        <v>247</v>
      </c>
      <c r="C77" s="44" t="s">
        <v>253</v>
      </c>
      <c r="D77" s="48" t="s">
        <v>254</v>
      </c>
      <c r="E77" s="44" t="s">
        <v>255</v>
      </c>
      <c r="F77" s="44" t="s">
        <v>20</v>
      </c>
      <c r="G77" s="44" t="s">
        <v>251</v>
      </c>
      <c r="H77" s="44" t="s">
        <v>256</v>
      </c>
      <c r="I77" s="44">
        <v>20201122</v>
      </c>
      <c r="J77" s="44">
        <v>1</v>
      </c>
      <c r="K77" s="44">
        <v>20210413</v>
      </c>
    </row>
    <row r="78" spans="1:11" s="49" customFormat="1" ht="18.75" customHeight="1" x14ac:dyDescent="0.15">
      <c r="A78" s="44">
        <v>76</v>
      </c>
      <c r="B78" s="44" t="s">
        <v>257</v>
      </c>
      <c r="C78" s="44" t="s">
        <v>258</v>
      </c>
      <c r="D78" s="48" t="s">
        <v>259</v>
      </c>
      <c r="E78" s="44" t="s">
        <v>260</v>
      </c>
      <c r="F78" s="44" t="s">
        <v>20</v>
      </c>
      <c r="G78" s="44" t="s">
        <v>261</v>
      </c>
      <c r="H78" s="44" t="s">
        <v>262</v>
      </c>
      <c r="I78" s="44">
        <v>20201221</v>
      </c>
      <c r="J78" s="44">
        <v>1</v>
      </c>
      <c r="K78" s="44">
        <v>20210430</v>
      </c>
    </row>
    <row r="79" spans="1:11" s="49" customFormat="1" ht="18.75" customHeight="1" x14ac:dyDescent="0.15">
      <c r="A79" s="44">
        <v>77</v>
      </c>
      <c r="B79" s="44" t="s">
        <v>257</v>
      </c>
      <c r="C79" s="44" t="s">
        <v>258</v>
      </c>
      <c r="D79" s="48" t="s">
        <v>263</v>
      </c>
      <c r="E79" s="44" t="s">
        <v>264</v>
      </c>
      <c r="F79" s="44" t="s">
        <v>268</v>
      </c>
      <c r="G79" s="44" t="s">
        <v>266</v>
      </c>
      <c r="H79" s="44" t="s">
        <v>265</v>
      </c>
      <c r="I79" s="44" t="s">
        <v>267</v>
      </c>
      <c r="J79" s="44">
        <v>1</v>
      </c>
      <c r="K79" s="44">
        <v>20210200</v>
      </c>
    </row>
    <row r="80" spans="1:11" s="49" customFormat="1" ht="18.75" customHeight="1" x14ac:dyDescent="0.15">
      <c r="A80" s="44">
        <v>78</v>
      </c>
      <c r="B80" s="44" t="s">
        <v>269</v>
      </c>
      <c r="C80" s="44" t="s">
        <v>270</v>
      </c>
      <c r="D80" s="48" t="s">
        <v>271</v>
      </c>
      <c r="E80" s="44" t="s">
        <v>272</v>
      </c>
      <c r="F80" s="44" t="s">
        <v>413</v>
      </c>
      <c r="G80" s="44" t="s">
        <v>414</v>
      </c>
      <c r="H80" s="44" t="s">
        <v>273</v>
      </c>
      <c r="I80" s="44" t="s">
        <v>144</v>
      </c>
      <c r="J80" s="44" t="s">
        <v>144</v>
      </c>
      <c r="K80" s="44" t="s">
        <v>144</v>
      </c>
    </row>
    <row r="81" spans="1:11" ht="18.75" customHeight="1" x14ac:dyDescent="0.15">
      <c r="A81" s="9">
        <v>79</v>
      </c>
      <c r="B81" s="9" t="s">
        <v>274</v>
      </c>
      <c r="C81" s="9" t="s">
        <v>275</v>
      </c>
      <c r="D81" s="8">
        <v>2017014154</v>
      </c>
      <c r="E81" s="8" t="s">
        <v>276</v>
      </c>
      <c r="F81" s="9" t="s">
        <v>20</v>
      </c>
      <c r="G81" s="8" t="s">
        <v>365</v>
      </c>
      <c r="H81" s="40" t="s">
        <v>395</v>
      </c>
      <c r="I81" s="8">
        <v>20201224</v>
      </c>
      <c r="J81" s="8">
        <v>1</v>
      </c>
      <c r="K81" s="8">
        <v>20210430</v>
      </c>
    </row>
    <row r="82" spans="1:11" ht="18.75" customHeight="1" x14ac:dyDescent="0.15">
      <c r="A82" s="9">
        <v>80</v>
      </c>
      <c r="B82" s="9" t="s">
        <v>274</v>
      </c>
      <c r="C82" s="9" t="s">
        <v>275</v>
      </c>
      <c r="D82" s="8">
        <v>2017014208</v>
      </c>
      <c r="E82" s="8" t="s">
        <v>278</v>
      </c>
      <c r="F82" s="9" t="s">
        <v>20</v>
      </c>
      <c r="G82" s="8" t="s">
        <v>365</v>
      </c>
      <c r="H82" s="40" t="s">
        <v>396</v>
      </c>
      <c r="I82" s="8">
        <v>20201223</v>
      </c>
      <c r="J82" s="8">
        <v>1</v>
      </c>
      <c r="K82" s="8">
        <v>20210430</v>
      </c>
    </row>
    <row r="83" spans="1:11" ht="18.75" customHeight="1" x14ac:dyDescent="0.15">
      <c r="A83" s="9">
        <v>81</v>
      </c>
      <c r="B83" s="9" t="s">
        <v>274</v>
      </c>
      <c r="C83" s="9" t="s">
        <v>279</v>
      </c>
      <c r="D83" s="9">
        <v>2017014225</v>
      </c>
      <c r="E83" s="9" t="s">
        <v>280</v>
      </c>
      <c r="F83" s="9" t="s">
        <v>20</v>
      </c>
      <c r="G83" s="8" t="s">
        <v>277</v>
      </c>
      <c r="H83" s="40" t="s">
        <v>397</v>
      </c>
      <c r="I83" s="9">
        <v>20201210</v>
      </c>
      <c r="J83" s="9">
        <v>1</v>
      </c>
      <c r="K83" s="9">
        <v>20210413</v>
      </c>
    </row>
    <row r="84" spans="1:11" ht="18.75" customHeight="1" x14ac:dyDescent="0.15">
      <c r="A84" s="9">
        <v>82</v>
      </c>
      <c r="B84" s="9" t="s">
        <v>274</v>
      </c>
      <c r="C84" s="9" t="s">
        <v>281</v>
      </c>
      <c r="D84" s="9">
        <v>2017014256</v>
      </c>
      <c r="E84" s="9" t="s">
        <v>282</v>
      </c>
      <c r="F84" s="9" t="s">
        <v>20</v>
      </c>
      <c r="G84" s="9" t="s">
        <v>283</v>
      </c>
      <c r="H84" s="40" t="s">
        <v>398</v>
      </c>
      <c r="I84" s="9">
        <v>20201203</v>
      </c>
      <c r="J84" s="9">
        <v>1</v>
      </c>
      <c r="K84" s="9">
        <v>20210430</v>
      </c>
    </row>
    <row r="85" spans="1:11" ht="18.75" customHeight="1" x14ac:dyDescent="0.15">
      <c r="A85" s="9">
        <v>83</v>
      </c>
      <c r="B85" s="9" t="s">
        <v>274</v>
      </c>
      <c r="C85" s="9" t="s">
        <v>284</v>
      </c>
      <c r="D85" s="9">
        <v>2017014293</v>
      </c>
      <c r="E85" s="9" t="s">
        <v>285</v>
      </c>
      <c r="F85" s="9" t="s">
        <v>106</v>
      </c>
      <c r="G85" s="9" t="s">
        <v>286</v>
      </c>
      <c r="H85" s="9" t="s">
        <v>287</v>
      </c>
      <c r="I85" s="9"/>
      <c r="J85" s="39" t="s">
        <v>203</v>
      </c>
      <c r="K85" s="9">
        <v>20191109</v>
      </c>
    </row>
    <row r="86" spans="1:11" ht="18.75" customHeight="1" x14ac:dyDescent="0.15">
      <c r="A86" s="9">
        <v>84</v>
      </c>
      <c r="B86" s="9" t="s">
        <v>274</v>
      </c>
      <c r="C86" s="9" t="s">
        <v>288</v>
      </c>
      <c r="D86" s="9">
        <v>2017014357</v>
      </c>
      <c r="E86" s="9" t="s">
        <v>289</v>
      </c>
      <c r="F86" s="9" t="s">
        <v>20</v>
      </c>
      <c r="G86" s="9" t="s">
        <v>290</v>
      </c>
      <c r="H86" s="40" t="s">
        <v>399</v>
      </c>
      <c r="I86" s="9">
        <v>20201224</v>
      </c>
      <c r="J86" s="9">
        <v>1</v>
      </c>
      <c r="K86" s="9">
        <v>20210430</v>
      </c>
    </row>
    <row r="87" spans="1:11" ht="18.75" customHeight="1" x14ac:dyDescent="0.15">
      <c r="A87" s="9">
        <v>85</v>
      </c>
      <c r="B87" s="9" t="s">
        <v>274</v>
      </c>
      <c r="C87" s="9" t="s">
        <v>291</v>
      </c>
      <c r="D87" s="9">
        <v>2017014390</v>
      </c>
      <c r="E87" s="9" t="s">
        <v>292</v>
      </c>
      <c r="F87" s="9" t="s">
        <v>20</v>
      </c>
      <c r="G87" s="9" t="s">
        <v>293</v>
      </c>
      <c r="H87" s="11" t="s">
        <v>400</v>
      </c>
      <c r="I87" s="9">
        <v>20201214</v>
      </c>
      <c r="J87" s="9">
        <v>1</v>
      </c>
      <c r="K87" s="9">
        <v>20210430</v>
      </c>
    </row>
    <row r="88" spans="1:11" ht="18.75" customHeight="1" x14ac:dyDescent="0.15">
      <c r="A88" s="9">
        <v>86</v>
      </c>
      <c r="B88" s="9" t="s">
        <v>274</v>
      </c>
      <c r="C88" s="9" t="s">
        <v>291</v>
      </c>
      <c r="D88" s="9">
        <v>2017014392</v>
      </c>
      <c r="E88" s="9" t="s">
        <v>294</v>
      </c>
      <c r="F88" s="9" t="s">
        <v>20</v>
      </c>
      <c r="G88" s="9" t="s">
        <v>295</v>
      </c>
      <c r="H88" s="11" t="s">
        <v>400</v>
      </c>
      <c r="I88" s="9">
        <v>20201209</v>
      </c>
      <c r="J88" s="9">
        <v>1</v>
      </c>
      <c r="K88" s="9">
        <v>20210430</v>
      </c>
    </row>
    <row r="89" spans="1:11" ht="18.75" customHeight="1" x14ac:dyDescent="0.15">
      <c r="A89" s="9">
        <v>87</v>
      </c>
      <c r="B89" s="9" t="s">
        <v>274</v>
      </c>
      <c r="C89" s="9" t="s">
        <v>291</v>
      </c>
      <c r="D89" s="9">
        <v>2017014382</v>
      </c>
      <c r="E89" s="9" t="s">
        <v>296</v>
      </c>
      <c r="F89" s="9" t="s">
        <v>20</v>
      </c>
      <c r="G89" s="9" t="s">
        <v>293</v>
      </c>
      <c r="H89" s="9" t="s">
        <v>401</v>
      </c>
      <c r="I89" s="9">
        <v>20201215</v>
      </c>
      <c r="J89" s="9">
        <v>1</v>
      </c>
      <c r="K89" s="9">
        <v>20210430</v>
      </c>
    </row>
    <row r="90" spans="1:11" ht="18.75" customHeight="1" x14ac:dyDescent="0.15">
      <c r="A90" s="9">
        <v>88</v>
      </c>
      <c r="B90" s="9" t="s">
        <v>297</v>
      </c>
      <c r="C90" s="9" t="s">
        <v>298</v>
      </c>
      <c r="D90" s="9">
        <v>2017014406</v>
      </c>
      <c r="E90" s="9" t="s">
        <v>299</v>
      </c>
      <c r="F90" s="9" t="s">
        <v>20</v>
      </c>
      <c r="G90" s="9" t="s">
        <v>366</v>
      </c>
      <c r="H90" s="9" t="s">
        <v>402</v>
      </c>
      <c r="I90" s="9">
        <v>2021226</v>
      </c>
      <c r="J90" s="9">
        <v>1</v>
      </c>
      <c r="K90" s="9">
        <v>20210226</v>
      </c>
    </row>
    <row r="91" spans="1:11" ht="18.75" customHeight="1" x14ac:dyDescent="0.15">
      <c r="A91" s="9">
        <v>89</v>
      </c>
      <c r="B91" s="9" t="s">
        <v>297</v>
      </c>
      <c r="C91" s="9" t="s">
        <v>298</v>
      </c>
      <c r="D91" s="9">
        <v>2017014416</v>
      </c>
      <c r="E91" s="9" t="s">
        <v>300</v>
      </c>
      <c r="F91" s="9" t="s">
        <v>20</v>
      </c>
      <c r="G91" s="9" t="s">
        <v>301</v>
      </c>
      <c r="H91" s="9" t="s">
        <v>403</v>
      </c>
      <c r="I91" s="9">
        <v>20201215</v>
      </c>
      <c r="J91" s="9">
        <v>1</v>
      </c>
      <c r="K91" s="9">
        <v>20210430</v>
      </c>
    </row>
    <row r="92" spans="1:11" ht="18.75" customHeight="1" x14ac:dyDescent="0.15">
      <c r="A92" s="9">
        <v>90</v>
      </c>
      <c r="B92" s="9" t="s">
        <v>297</v>
      </c>
      <c r="C92" s="9" t="s">
        <v>298</v>
      </c>
      <c r="D92" s="9">
        <v>2017014121</v>
      </c>
      <c r="E92" s="9" t="s">
        <v>302</v>
      </c>
      <c r="F92" s="9" t="s">
        <v>20</v>
      </c>
      <c r="G92" s="9" t="s">
        <v>303</v>
      </c>
      <c r="H92" s="9" t="s">
        <v>404</v>
      </c>
      <c r="I92" s="9">
        <v>20201202</v>
      </c>
      <c r="J92" s="9">
        <v>1</v>
      </c>
      <c r="K92" s="9">
        <v>20210402</v>
      </c>
    </row>
    <row r="93" spans="1:11" ht="18.75" customHeight="1" x14ac:dyDescent="0.15">
      <c r="A93" s="9">
        <v>91</v>
      </c>
      <c r="B93" s="9" t="s">
        <v>304</v>
      </c>
      <c r="C93" s="9" t="s">
        <v>305</v>
      </c>
      <c r="D93" s="9">
        <v>2017014430</v>
      </c>
      <c r="E93" s="9" t="s">
        <v>306</v>
      </c>
      <c r="F93" s="9" t="s">
        <v>100</v>
      </c>
      <c r="G93" s="9" t="s">
        <v>307</v>
      </c>
      <c r="H93" s="9" t="s">
        <v>210</v>
      </c>
      <c r="I93" s="9" t="s">
        <v>144</v>
      </c>
      <c r="J93" s="9" t="s">
        <v>144</v>
      </c>
      <c r="K93" s="9">
        <v>20191130</v>
      </c>
    </row>
    <row r="94" spans="1:11" ht="18.75" customHeight="1" x14ac:dyDescent="0.15">
      <c r="A94" s="9">
        <v>92</v>
      </c>
      <c r="B94" s="9" t="s">
        <v>297</v>
      </c>
      <c r="C94" s="9" t="s">
        <v>305</v>
      </c>
      <c r="D94" s="41">
        <v>2017014453</v>
      </c>
      <c r="E94" s="9" t="s">
        <v>308</v>
      </c>
      <c r="F94" s="9" t="s">
        <v>16</v>
      </c>
      <c r="G94" s="9" t="s">
        <v>367</v>
      </c>
      <c r="H94" s="11">
        <v>20210274538.099998</v>
      </c>
      <c r="I94" s="9">
        <v>20210312</v>
      </c>
      <c r="J94" s="9">
        <v>1</v>
      </c>
      <c r="K94" s="9">
        <v>20210315</v>
      </c>
    </row>
    <row r="95" spans="1:11" ht="18.75" customHeight="1" x14ac:dyDescent="0.15">
      <c r="A95" s="9">
        <v>93</v>
      </c>
      <c r="B95" s="9" t="s">
        <v>297</v>
      </c>
      <c r="C95" s="9" t="s">
        <v>309</v>
      </c>
      <c r="D95" s="9">
        <v>2017014471</v>
      </c>
      <c r="E95" s="9" t="s">
        <v>310</v>
      </c>
      <c r="F95" s="9" t="s">
        <v>106</v>
      </c>
      <c r="G95" s="9" t="s">
        <v>311</v>
      </c>
      <c r="H95" s="12" t="s">
        <v>312</v>
      </c>
      <c r="I95" s="9"/>
      <c r="J95" s="9" t="str">
        <f>VLOOKUP(F95,[1]学位破格统计格式说明!A:E,5,0)</f>
        <v>无内容</v>
      </c>
      <c r="K95" s="9">
        <v>20210129</v>
      </c>
    </row>
    <row r="96" spans="1:11" ht="18.75" customHeight="1" x14ac:dyDescent="0.15">
      <c r="A96" s="9">
        <v>94</v>
      </c>
      <c r="B96" s="9" t="s">
        <v>304</v>
      </c>
      <c r="C96" s="9" t="s">
        <v>313</v>
      </c>
      <c r="D96" s="9">
        <v>2017014507</v>
      </c>
      <c r="E96" s="9" t="s">
        <v>314</v>
      </c>
      <c r="F96" s="9" t="s">
        <v>106</v>
      </c>
      <c r="G96" s="9" t="s">
        <v>311</v>
      </c>
      <c r="H96" s="12" t="s">
        <v>312</v>
      </c>
      <c r="I96" s="42"/>
      <c r="J96" s="9" t="str">
        <f>VLOOKUP(F96,[1]学位破格统计格式说明!A:E,5,0)</f>
        <v>无内容</v>
      </c>
      <c r="K96" s="9">
        <v>20191209</v>
      </c>
    </row>
    <row r="97" spans="1:11" ht="18.75" customHeight="1" x14ac:dyDescent="0.15">
      <c r="A97" s="9">
        <v>95</v>
      </c>
      <c r="B97" s="9" t="s">
        <v>304</v>
      </c>
      <c r="C97" s="9" t="s">
        <v>315</v>
      </c>
      <c r="D97" s="9">
        <v>2017024560</v>
      </c>
      <c r="E97" s="9" t="s">
        <v>316</v>
      </c>
      <c r="F97" s="9" t="s">
        <v>20</v>
      </c>
      <c r="G97" s="9" t="s">
        <v>317</v>
      </c>
      <c r="H97" s="13" t="s">
        <v>405</v>
      </c>
      <c r="I97" s="9">
        <v>20201216</v>
      </c>
      <c r="J97" s="9">
        <v>1</v>
      </c>
      <c r="K97" s="9">
        <v>20210413</v>
      </c>
    </row>
    <row r="98" spans="1:11" ht="18.75" customHeight="1" x14ac:dyDescent="0.15">
      <c r="A98" s="9">
        <v>96</v>
      </c>
      <c r="B98" s="13" t="s">
        <v>318</v>
      </c>
      <c r="C98" s="13" t="s">
        <v>319</v>
      </c>
      <c r="D98" s="13">
        <v>2016010370</v>
      </c>
      <c r="E98" s="13" t="s">
        <v>320</v>
      </c>
      <c r="F98" s="13" t="s">
        <v>106</v>
      </c>
      <c r="G98" s="13" t="s">
        <v>321</v>
      </c>
      <c r="H98" s="13" t="s">
        <v>323</v>
      </c>
      <c r="I98" s="13" t="str">
        <f>VLOOKUP(F98,[2]学位破格统计格式说明!A:D,4,0)</f>
        <v>无内容</v>
      </c>
      <c r="J98" s="13" t="str">
        <f>VLOOKUP(F98,[2]学位破格统计格式说明!A:E,5,0)</f>
        <v>无内容</v>
      </c>
      <c r="K98" s="13">
        <v>20210301</v>
      </c>
    </row>
    <row r="99" spans="1:11" ht="18.75" customHeight="1" x14ac:dyDescent="0.15">
      <c r="A99" s="9">
        <v>97</v>
      </c>
      <c r="B99" s="13" t="s">
        <v>318</v>
      </c>
      <c r="C99" s="13" t="s">
        <v>319</v>
      </c>
      <c r="D99" s="13">
        <v>2016013637</v>
      </c>
      <c r="E99" s="13" t="s">
        <v>322</v>
      </c>
      <c r="F99" s="13" t="s">
        <v>106</v>
      </c>
      <c r="G99" s="13" t="s">
        <v>321</v>
      </c>
      <c r="H99" s="13" t="s">
        <v>323</v>
      </c>
      <c r="I99" s="13"/>
      <c r="J99" s="13" t="s">
        <v>144</v>
      </c>
      <c r="K99" s="13">
        <v>20210301</v>
      </c>
    </row>
    <row r="100" spans="1:11" ht="18.75" customHeight="1" x14ac:dyDescent="0.15">
      <c r="A100" s="9">
        <v>98</v>
      </c>
      <c r="B100" s="13" t="s">
        <v>324</v>
      </c>
      <c r="C100" s="13" t="s">
        <v>319</v>
      </c>
      <c r="D100" s="13">
        <v>2017013405</v>
      </c>
      <c r="E100" s="13" t="s">
        <v>325</v>
      </c>
      <c r="F100" s="9" t="s">
        <v>20</v>
      </c>
      <c r="G100" s="13" t="s">
        <v>368</v>
      </c>
      <c r="H100" s="13" t="s">
        <v>406</v>
      </c>
      <c r="I100" s="13">
        <v>20210304</v>
      </c>
      <c r="J100" s="13">
        <v>1</v>
      </c>
      <c r="K100" s="13">
        <v>20210304</v>
      </c>
    </row>
    <row r="101" spans="1:11" ht="18.75" customHeight="1" x14ac:dyDescent="0.15">
      <c r="A101" s="9">
        <v>99</v>
      </c>
      <c r="B101" s="13" t="s">
        <v>318</v>
      </c>
      <c r="C101" s="13" t="s">
        <v>319</v>
      </c>
      <c r="D101" s="13">
        <v>2017014665</v>
      </c>
      <c r="E101" s="13" t="s">
        <v>326</v>
      </c>
      <c r="F101" s="13" t="s">
        <v>106</v>
      </c>
      <c r="G101" s="13" t="s">
        <v>321</v>
      </c>
      <c r="H101" s="13" t="s">
        <v>323</v>
      </c>
      <c r="I101" s="13"/>
      <c r="J101" s="13" t="s">
        <v>144</v>
      </c>
      <c r="K101" s="13">
        <v>20210228</v>
      </c>
    </row>
    <row r="102" spans="1:11" ht="18.75" customHeight="1" x14ac:dyDescent="0.15">
      <c r="A102" s="9">
        <v>100</v>
      </c>
      <c r="B102" s="13" t="s">
        <v>318</v>
      </c>
      <c r="C102" s="13" t="s">
        <v>327</v>
      </c>
      <c r="D102" s="13">
        <v>2017014682</v>
      </c>
      <c r="E102" s="13" t="s">
        <v>328</v>
      </c>
      <c r="F102" s="13" t="s">
        <v>16</v>
      </c>
      <c r="G102" s="13" t="s">
        <v>329</v>
      </c>
      <c r="H102" s="43">
        <v>202110378808.29999</v>
      </c>
      <c r="I102" s="13">
        <v>20210408</v>
      </c>
      <c r="J102" s="13">
        <v>1</v>
      </c>
      <c r="K102" s="13">
        <v>20210409</v>
      </c>
    </row>
    <row r="103" spans="1:11" ht="18.75" customHeight="1" x14ac:dyDescent="0.15">
      <c r="A103" s="9">
        <v>101</v>
      </c>
      <c r="B103" s="13" t="s">
        <v>318</v>
      </c>
      <c r="C103" s="13" t="s">
        <v>327</v>
      </c>
      <c r="D103" s="13">
        <v>2017014695</v>
      </c>
      <c r="E103" s="13" t="s">
        <v>330</v>
      </c>
      <c r="F103" s="13" t="s">
        <v>106</v>
      </c>
      <c r="G103" s="13" t="s">
        <v>321</v>
      </c>
      <c r="H103" s="13" t="s">
        <v>323</v>
      </c>
      <c r="I103" s="13" t="str">
        <f>VLOOKUP(F103,[3]学位破格统计格式说明!A:D,4,0)</f>
        <v>无内容</v>
      </c>
      <c r="J103" s="13" t="str">
        <f>VLOOKUP(F103,[3]学位破格统计格式说明!A:E,5,0)</f>
        <v>无内容</v>
      </c>
      <c r="K103" s="13">
        <v>20210311</v>
      </c>
    </row>
    <row r="104" spans="1:11" ht="18.75" customHeight="1" x14ac:dyDescent="0.15">
      <c r="A104" s="9">
        <v>102</v>
      </c>
      <c r="B104" s="9" t="s">
        <v>318</v>
      </c>
      <c r="C104" s="9" t="s">
        <v>331</v>
      </c>
      <c r="D104" s="9">
        <v>2015014807</v>
      </c>
      <c r="E104" s="9" t="s">
        <v>332</v>
      </c>
      <c r="F104" s="9" t="s">
        <v>106</v>
      </c>
      <c r="G104" s="13" t="s">
        <v>321</v>
      </c>
      <c r="H104" s="13" t="s">
        <v>323</v>
      </c>
      <c r="I104" s="9" t="str">
        <f>VLOOKUP(F104,[4]学位破格统计格式说明!A:D,4,0)</f>
        <v>无内容</v>
      </c>
      <c r="J104" s="9" t="str">
        <f>VLOOKUP(F104,[4]学位破格统计格式说明!A:E,5,0)</f>
        <v>无内容</v>
      </c>
      <c r="K104" s="9">
        <v>20200228</v>
      </c>
    </row>
    <row r="105" spans="1:11" ht="18.75" customHeight="1" x14ac:dyDescent="0.15">
      <c r="A105" s="9">
        <v>103</v>
      </c>
      <c r="B105" s="9" t="s">
        <v>318</v>
      </c>
      <c r="C105" s="9" t="s">
        <v>331</v>
      </c>
      <c r="D105" s="9">
        <v>2015014922</v>
      </c>
      <c r="E105" s="9" t="s">
        <v>333</v>
      </c>
      <c r="F105" s="9" t="s">
        <v>106</v>
      </c>
      <c r="G105" s="13" t="s">
        <v>321</v>
      </c>
      <c r="H105" s="13" t="s">
        <v>323</v>
      </c>
      <c r="I105" s="9" t="str">
        <f>VLOOKUP(F105,[4]学位破格统计格式说明!A:D,4,0)</f>
        <v>无内容</v>
      </c>
      <c r="J105" s="9" t="str">
        <f>VLOOKUP(F105,[4]学位破格统计格式说明!A:E,5,0)</f>
        <v>无内容</v>
      </c>
      <c r="K105" s="9">
        <v>20200228</v>
      </c>
    </row>
    <row r="106" spans="1:11" ht="18.75" customHeight="1" x14ac:dyDescent="0.15">
      <c r="A106" s="9">
        <v>104</v>
      </c>
      <c r="B106" s="9" t="s">
        <v>318</v>
      </c>
      <c r="C106" s="9" t="s">
        <v>331</v>
      </c>
      <c r="D106" s="9">
        <v>2017014716</v>
      </c>
      <c r="E106" s="9" t="s">
        <v>334</v>
      </c>
      <c r="F106" s="9" t="s">
        <v>106</v>
      </c>
      <c r="G106" s="13" t="s">
        <v>321</v>
      </c>
      <c r="H106" s="13" t="s">
        <v>323</v>
      </c>
      <c r="I106" s="9" t="str">
        <f>VLOOKUP(F106,[4]学位破格统计格式说明!A:D,4,0)</f>
        <v>无内容</v>
      </c>
      <c r="J106" s="9" t="str">
        <f>VLOOKUP(F106,[4]学位破格统计格式说明!A:E,5,0)</f>
        <v>无内容</v>
      </c>
      <c r="K106" s="9">
        <v>20200228</v>
      </c>
    </row>
    <row r="107" spans="1:11" ht="18.75" customHeight="1" x14ac:dyDescent="0.15">
      <c r="A107" s="9">
        <v>105</v>
      </c>
      <c r="B107" s="9" t="s">
        <v>318</v>
      </c>
      <c r="C107" s="9" t="s">
        <v>335</v>
      </c>
      <c r="D107" s="8">
        <v>2017014753</v>
      </c>
      <c r="E107" s="8" t="s">
        <v>336</v>
      </c>
      <c r="F107" s="9" t="s">
        <v>106</v>
      </c>
      <c r="G107" s="13" t="s">
        <v>321</v>
      </c>
      <c r="H107" s="13" t="s">
        <v>323</v>
      </c>
      <c r="I107" s="9" t="str">
        <f>VLOOKUP(F107,[3]学位破格统计格式说明!A:D,4,0)</f>
        <v>无内容</v>
      </c>
      <c r="J107" s="9" t="str">
        <f>VLOOKUP(F107,[3]学位破格统计格式说明!A:E,5,0)</f>
        <v>无内容</v>
      </c>
      <c r="K107" s="9">
        <v>20210301</v>
      </c>
    </row>
    <row r="108" spans="1:11" ht="18.75" customHeight="1" x14ac:dyDescent="0.15">
      <c r="A108" s="9">
        <v>106</v>
      </c>
      <c r="B108" s="9" t="s">
        <v>318</v>
      </c>
      <c r="C108" s="9" t="s">
        <v>335</v>
      </c>
      <c r="D108" s="8">
        <v>2017014756</v>
      </c>
      <c r="E108" s="20" t="s">
        <v>337</v>
      </c>
      <c r="F108" s="9" t="s">
        <v>106</v>
      </c>
      <c r="G108" s="13" t="s">
        <v>321</v>
      </c>
      <c r="H108" s="13" t="s">
        <v>323</v>
      </c>
      <c r="I108" s="9" t="str">
        <f>VLOOKUP(F108,[3]学位破格统计格式说明!A:D,4,0)</f>
        <v>无内容</v>
      </c>
      <c r="J108" s="9" t="str">
        <f>VLOOKUP(F108,[3]学位破格统计格式说明!A:E,5,0)</f>
        <v>无内容</v>
      </c>
      <c r="K108" s="9">
        <v>20210301</v>
      </c>
    </row>
    <row r="109" spans="1:11" ht="18.75" customHeight="1" x14ac:dyDescent="0.15">
      <c r="A109" s="9">
        <v>107</v>
      </c>
      <c r="B109" s="9" t="s">
        <v>318</v>
      </c>
      <c r="C109" s="9" t="s">
        <v>335</v>
      </c>
      <c r="D109" s="8">
        <v>2017014759</v>
      </c>
      <c r="E109" s="20" t="s">
        <v>338</v>
      </c>
      <c r="F109" s="9" t="s">
        <v>106</v>
      </c>
      <c r="G109" s="13" t="s">
        <v>321</v>
      </c>
      <c r="H109" s="13" t="s">
        <v>323</v>
      </c>
      <c r="I109" s="9" t="str">
        <f>VLOOKUP(F109,[3]学位破格统计格式说明!A:D,4,0)</f>
        <v>无内容</v>
      </c>
      <c r="J109" s="9" t="str">
        <f>VLOOKUP(F109,[3]学位破格统计格式说明!A:E,5,0)</f>
        <v>无内容</v>
      </c>
      <c r="K109" s="9">
        <v>20210301</v>
      </c>
    </row>
    <row r="110" spans="1:11" ht="18.75" customHeight="1" x14ac:dyDescent="0.15">
      <c r="A110" s="9">
        <v>108</v>
      </c>
      <c r="B110" s="9" t="s">
        <v>318</v>
      </c>
      <c r="C110" s="9" t="s">
        <v>335</v>
      </c>
      <c r="D110" s="8">
        <v>2017014777</v>
      </c>
      <c r="E110" s="20" t="s">
        <v>339</v>
      </c>
      <c r="F110" s="9" t="s">
        <v>106</v>
      </c>
      <c r="G110" s="13" t="s">
        <v>321</v>
      </c>
      <c r="H110" s="13" t="s">
        <v>323</v>
      </c>
      <c r="I110" s="9" t="str">
        <f>VLOOKUP(F110,[3]学位破格统计格式说明!A:D,4,0)</f>
        <v>无内容</v>
      </c>
      <c r="J110" s="9" t="str">
        <f>VLOOKUP(F110,[3]学位破格统计格式说明!A:E,5,0)</f>
        <v>无内容</v>
      </c>
      <c r="K110" s="9">
        <v>20210301</v>
      </c>
    </row>
    <row r="111" spans="1:11" ht="18.75" customHeight="1" x14ac:dyDescent="0.15">
      <c r="A111" s="9">
        <v>109</v>
      </c>
      <c r="B111" s="9" t="s">
        <v>318</v>
      </c>
      <c r="C111" s="9" t="s">
        <v>340</v>
      </c>
      <c r="D111" s="9">
        <v>2017014786</v>
      </c>
      <c r="E111" s="9" t="s">
        <v>341</v>
      </c>
      <c r="F111" s="9" t="s">
        <v>106</v>
      </c>
      <c r="G111" s="13" t="s">
        <v>321</v>
      </c>
      <c r="H111" s="13" t="s">
        <v>323</v>
      </c>
      <c r="I111" s="9" t="str">
        <f>VLOOKUP(F111,[3]学位破格统计格式说明!A:D,4,0)</f>
        <v>无内容</v>
      </c>
      <c r="J111" s="9" t="str">
        <f>VLOOKUP(F111,[3]学位破格统计格式说明!A:E,5,0)</f>
        <v>无内容</v>
      </c>
      <c r="K111" s="9">
        <v>20210301</v>
      </c>
    </row>
    <row r="112" spans="1:11" ht="18.75" customHeight="1" x14ac:dyDescent="0.15">
      <c r="A112" s="9">
        <v>110</v>
      </c>
      <c r="B112" s="9" t="s">
        <v>318</v>
      </c>
      <c r="C112" s="9" t="s">
        <v>340</v>
      </c>
      <c r="D112" s="9">
        <v>2017014798</v>
      </c>
      <c r="E112" s="9" t="s">
        <v>342</v>
      </c>
      <c r="F112" s="9" t="s">
        <v>106</v>
      </c>
      <c r="G112" s="13" t="s">
        <v>321</v>
      </c>
      <c r="H112" s="13" t="s">
        <v>323</v>
      </c>
      <c r="I112" s="9" t="str">
        <f>VLOOKUP(F112,[3]学位破格统计格式说明!A:D,4,0)</f>
        <v>无内容</v>
      </c>
      <c r="J112" s="9" t="str">
        <f>VLOOKUP(F112,[3]学位破格统计格式说明!A:E,5,0)</f>
        <v>无内容</v>
      </c>
      <c r="K112" s="9">
        <v>20210301</v>
      </c>
    </row>
    <row r="113" spans="1:11" ht="18.75" customHeight="1" x14ac:dyDescent="0.15">
      <c r="A113" s="9">
        <v>111</v>
      </c>
      <c r="B113" s="9" t="s">
        <v>343</v>
      </c>
      <c r="C113" s="9" t="s">
        <v>344</v>
      </c>
      <c r="D113" s="9">
        <v>2017014590</v>
      </c>
      <c r="E113" s="9" t="s">
        <v>345</v>
      </c>
      <c r="F113" s="9" t="s">
        <v>36</v>
      </c>
      <c r="G113" s="9" t="s">
        <v>346</v>
      </c>
      <c r="H113" s="9" t="s">
        <v>407</v>
      </c>
      <c r="I113" s="9">
        <v>20201117</v>
      </c>
      <c r="J113" s="9">
        <v>1</v>
      </c>
      <c r="K113" s="9">
        <v>20210323</v>
      </c>
    </row>
    <row r="114" spans="1:11" ht="18.75" customHeight="1" x14ac:dyDescent="0.15">
      <c r="A114" s="9">
        <v>112</v>
      </c>
      <c r="B114" s="9" t="s">
        <v>347</v>
      </c>
      <c r="C114" s="9" t="s">
        <v>344</v>
      </c>
      <c r="D114" s="9">
        <v>2015011234</v>
      </c>
      <c r="E114" s="9" t="s">
        <v>348</v>
      </c>
      <c r="F114" s="9" t="s">
        <v>36</v>
      </c>
      <c r="G114" s="9" t="s">
        <v>349</v>
      </c>
      <c r="H114" s="9" t="s">
        <v>408</v>
      </c>
      <c r="I114" s="9">
        <v>20201117</v>
      </c>
      <c r="J114" s="9">
        <v>1</v>
      </c>
      <c r="K114" s="9">
        <v>20210330</v>
      </c>
    </row>
    <row r="115" spans="1:11" ht="18.75" customHeight="1" x14ac:dyDescent="0.15">
      <c r="A115" s="9">
        <v>113</v>
      </c>
      <c r="B115" s="9" t="s">
        <v>347</v>
      </c>
      <c r="C115" s="9" t="s">
        <v>344</v>
      </c>
      <c r="D115" s="9">
        <v>2017011975</v>
      </c>
      <c r="E115" s="9" t="s">
        <v>350</v>
      </c>
      <c r="F115" s="9" t="s">
        <v>20</v>
      </c>
      <c r="G115" s="9" t="s">
        <v>351</v>
      </c>
      <c r="H115" s="9" t="s">
        <v>409</v>
      </c>
      <c r="I115" s="9">
        <v>20201117</v>
      </c>
      <c r="J115" s="9">
        <v>1</v>
      </c>
      <c r="K115" s="9">
        <v>20210413</v>
      </c>
    </row>
    <row r="116" spans="1:11" ht="18.75" customHeight="1" x14ac:dyDescent="0.15">
      <c r="A116" s="9">
        <v>114</v>
      </c>
      <c r="B116" s="9" t="s">
        <v>347</v>
      </c>
      <c r="C116" s="9" t="s">
        <v>352</v>
      </c>
      <c r="D116" s="9">
        <v>2017014618</v>
      </c>
      <c r="E116" s="9" t="s">
        <v>353</v>
      </c>
      <c r="F116" s="9" t="s">
        <v>20</v>
      </c>
      <c r="G116" s="9" t="s">
        <v>354</v>
      </c>
      <c r="H116" s="9" t="s">
        <v>410</v>
      </c>
      <c r="I116" s="9">
        <v>20201117</v>
      </c>
      <c r="J116" s="9">
        <v>1</v>
      </c>
      <c r="K116" s="9">
        <v>20210406</v>
      </c>
    </row>
    <row r="117" spans="1:11" ht="18.75" customHeight="1" x14ac:dyDescent="0.15">
      <c r="A117" s="9">
        <v>115</v>
      </c>
      <c r="B117" s="9" t="s">
        <v>347</v>
      </c>
      <c r="C117" s="9" t="s">
        <v>344</v>
      </c>
      <c r="D117" s="9">
        <v>2017014604</v>
      </c>
      <c r="E117" s="9" t="s">
        <v>355</v>
      </c>
      <c r="F117" s="9" t="s">
        <v>20</v>
      </c>
      <c r="G117" s="9" t="s">
        <v>356</v>
      </c>
      <c r="H117" s="9" t="s">
        <v>411</v>
      </c>
      <c r="I117" s="9">
        <v>20201117</v>
      </c>
      <c r="J117" s="9">
        <v>1</v>
      </c>
      <c r="K117" s="9">
        <v>20200420</v>
      </c>
    </row>
    <row r="118" spans="1:11" ht="18.75" customHeight="1" x14ac:dyDescent="0.15">
      <c r="A118" s="9">
        <v>116</v>
      </c>
      <c r="B118" s="9" t="s">
        <v>347</v>
      </c>
      <c r="C118" s="9" t="s">
        <v>344</v>
      </c>
      <c r="D118" s="9">
        <v>2014011206</v>
      </c>
      <c r="E118" s="9" t="s">
        <v>357</v>
      </c>
      <c r="F118" s="9" t="s">
        <v>16</v>
      </c>
      <c r="G118" s="9" t="s">
        <v>358</v>
      </c>
      <c r="H118" s="11">
        <v>202110404516.20001</v>
      </c>
      <c r="I118" s="9">
        <v>20210415</v>
      </c>
      <c r="J118" s="9">
        <v>1</v>
      </c>
      <c r="K118" s="9">
        <v>20210415</v>
      </c>
    </row>
  </sheetData>
  <mergeCells count="1">
    <mergeCell ref="A1:K1"/>
  </mergeCells>
  <phoneticPr fontId="2" type="noConversion"/>
  <dataValidations count="3">
    <dataValidation type="list" allowBlank="1" showInputMessage="1" showErrorMessage="1" sqref="F3:F21 F23 F35:F38 F40:F53" xr:uid="{7DFC44AF-3637-424E-9899-C57FB3C1D559}">
      <formula1>"空白,学科政府类奖项,科研项目,专业核心论文,软件著作权,发明专利,实用新型专利,外观专利,高端职业资格证书,硕士研究生（国内）,硕士研究生（国外）,艺术类学会协会奖,毕业论文优秀,公务员,考取事业编制,支援西部,雅思成绩,托福成绩,CET-6合格"</formula1>
    </dataValidation>
    <dataValidation type="list" allowBlank="1" showInputMessage="1" showErrorMessage="1" sqref="F24:F26" xr:uid="{956D9980-7AEA-42CA-B8E0-7BEDE54367A4}">
      <formula1>"空白,学科政府类奖项,科研项目,专业核心论文,软件著作权,发明专利,实用新型专利,外观专利,高端职业资格证书,硕士研究生（国内）,硕士研究生（国外）,艺术类学会协会奖,毕业论文优秀,公务员,考取事业编制,支援西部,雅思成绩,托福成绩,CET-6合格,首考3.0,首考2.5"</formula1>
    </dataValidation>
    <dataValidation type="list" allowBlank="1" showInputMessage="1" showErrorMessage="1" sqref="F104:F109" xr:uid="{2D9B6E3E-E976-4FC9-929B-B4CAAA86A375}">
      <formula1>#REF!</formula1>
    </dataValidation>
  </dataValidation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C472993-0020-4592-8541-2FE01563EA9E}"/>
</file>

<file path=customXml/itemProps2.xml><?xml version="1.0" encoding="utf-8"?>
<ds:datastoreItem xmlns:ds="http://schemas.openxmlformats.org/officeDocument/2006/customXml" ds:itemID="{54D7C2FD-2C5B-4EBA-8A4D-532347526E6F}"/>
</file>

<file path=customXml/itemProps3.xml><?xml version="1.0" encoding="utf-8"?>
<ds:datastoreItem xmlns:ds="http://schemas.openxmlformats.org/officeDocument/2006/customXml" ds:itemID="{E3159EE1-F323-4FE9-9C80-5F2CF1519A5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c:creator>
  <cp:lastModifiedBy>j</cp:lastModifiedBy>
  <dcterms:created xsi:type="dcterms:W3CDTF">2021-05-19T02:10:10Z</dcterms:created>
  <dcterms:modified xsi:type="dcterms:W3CDTF">2021-05-19T07:09:03Z</dcterms:modified>
</cp:coreProperties>
</file>